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'Лист1'!$D$7</definedName>
  </definedNames>
  <calcPr fullCalcOnLoad="1"/>
</workbook>
</file>

<file path=xl/sharedStrings.xml><?xml version="1.0" encoding="utf-8"?>
<sst xmlns="http://schemas.openxmlformats.org/spreadsheetml/2006/main" count="1148" uniqueCount="357">
  <si>
    <r>
      <t xml:space="preserve">Московский </t>
    </r>
    <r>
      <rPr>
        <b/>
        <i/>
        <sz val="14"/>
        <color indexed="10"/>
        <rFont val="Arial"/>
        <family val="2"/>
      </rPr>
      <t>регион. Отчетный период: 1 квартал 2008 года</t>
    </r>
  </si>
  <si>
    <t>Благополучатель</t>
  </si>
  <si>
    <t>Город</t>
  </si>
  <si>
    <t>Наименование товара</t>
  </si>
  <si>
    <t>кол-во</t>
  </si>
  <si>
    <t>сумма, руб.</t>
  </si>
  <si>
    <t>Общая сумма</t>
  </si>
  <si>
    <t>Москва</t>
  </si>
  <si>
    <t>5 детей посетили православный лагерь</t>
  </si>
  <si>
    <t>5 детей</t>
  </si>
  <si>
    <t>Подарочный сертификат (подарок мамам к 8 марта)</t>
  </si>
  <si>
    <t>Терсины</t>
  </si>
  <si>
    <t>МРТ с контрастным усилением головного мозга и всего позвоночника, наркоз</t>
  </si>
  <si>
    <t>Лыжи 120см.</t>
  </si>
  <si>
    <t>Лыжи 130см.</t>
  </si>
  <si>
    <t>Лыжи 140см</t>
  </si>
  <si>
    <t>Лыжи 150см</t>
  </si>
  <si>
    <t>Лыжи 160см</t>
  </si>
  <si>
    <t>Лыжи 170см</t>
  </si>
  <si>
    <t>Лыжи 180см</t>
  </si>
  <si>
    <t>Лыжи 180см Step</t>
  </si>
  <si>
    <t>Лыжи 190см</t>
  </si>
  <si>
    <t>Лыжи 195см</t>
  </si>
  <si>
    <t>Лыжи 200см</t>
  </si>
  <si>
    <t>Лыжи 205см</t>
  </si>
  <si>
    <t>Лыжи 210см</t>
  </si>
  <si>
    <t>Крепления лыжные п/ж</t>
  </si>
  <si>
    <t>Крепления Лыжные 75мм.</t>
  </si>
  <si>
    <t>Ботинки лыжные</t>
  </si>
  <si>
    <t>Лыжные палки 90см</t>
  </si>
  <si>
    <t>Лыжные палки 95см.</t>
  </si>
  <si>
    <t>Лыжные палки 100см.</t>
  </si>
  <si>
    <t>Лыжные палки 110см</t>
  </si>
  <si>
    <t>Лыжные палки 115см</t>
  </si>
  <si>
    <t>Лыжные палки 120см</t>
  </si>
  <si>
    <t>Лыжные палки 125см</t>
  </si>
  <si>
    <t>Лыжные палки 135см</t>
  </si>
  <si>
    <t>Лыжные палки 140см</t>
  </si>
  <si>
    <t>Лыжные палки 145см</t>
  </si>
  <si>
    <t>Лыжные палки 150см</t>
  </si>
  <si>
    <t>Лыжные палки 160см</t>
  </si>
  <si>
    <t>Ботинки лыжные Impal NNN</t>
  </si>
  <si>
    <t>Памперсы нью бэби мини в уп.78шт.</t>
  </si>
  <si>
    <t>Памперсы актив бэби миди в уп.156шт.</t>
  </si>
  <si>
    <t>Памперсы актив бэби макси плюс в уп.123ш.</t>
  </si>
  <si>
    <t>Памперсы актив бэби юниор в уп. 114шт.</t>
  </si>
  <si>
    <t>Стиральный порошок Тайд 6кг.</t>
  </si>
  <si>
    <t>Лыжи 185см</t>
  </si>
  <si>
    <t>Крепления лыж. 75мм</t>
  </si>
  <si>
    <t>Крепления лыж п/ж</t>
  </si>
  <si>
    <t>Кровать детская</t>
  </si>
  <si>
    <t>матрас</t>
  </si>
  <si>
    <t>коляска</t>
  </si>
  <si>
    <t>Тверь</t>
  </si>
  <si>
    <t>Лыжи 180см step</t>
  </si>
  <si>
    <t>Лыжные палки 100см</t>
  </si>
  <si>
    <t>Лыжные палки 145</t>
  </si>
  <si>
    <t>Лыжные палки 165см</t>
  </si>
  <si>
    <t>Памперсы актив Бэби миди в уп.156шт.</t>
  </si>
  <si>
    <t>Оказание стоматологических услуг (17,01.2008г, 23.01.2008г.)</t>
  </si>
  <si>
    <t>___</t>
  </si>
  <si>
    <t>Памперсы актив бэби, юниор</t>
  </si>
  <si>
    <t>Памперсы актив Бэби, юниор в уп. 114шт.</t>
  </si>
  <si>
    <t>Стиральный порошок Тайд 6 кг.</t>
  </si>
  <si>
    <t>Стиральный порошок Тайд автомат 6кг.</t>
  </si>
  <si>
    <t>Оказание стоматологических услуг (14.01.2008г.)</t>
  </si>
  <si>
    <t>____</t>
  </si>
  <si>
    <t>Памперсы актив бэби миди в уп. 156шт.</t>
  </si>
  <si>
    <t>Кровать детская Мишка</t>
  </si>
  <si>
    <t>Памперсы нью бэби в уп.78шт,</t>
  </si>
  <si>
    <t>Памперсы актив бэби макси в уп.123шт.</t>
  </si>
  <si>
    <t xml:space="preserve">       Москва</t>
  </si>
  <si>
    <t>Стиральный порошок Тайд автомат 6кг</t>
  </si>
  <si>
    <t>Бычковы</t>
  </si>
  <si>
    <t>Оказание стоматологических услуг (16.02.2008г.)</t>
  </si>
  <si>
    <t>Памперсы актив бэби макси в уп. 123шт.</t>
  </si>
  <si>
    <t>мини-диван</t>
  </si>
  <si>
    <t>Оказание стоматологических услуг (28.02.2008г.)</t>
  </si>
  <si>
    <t>Кровать синяя К.707.02-01</t>
  </si>
  <si>
    <t>Матрас «Орто» 84*190*</t>
  </si>
  <si>
    <t>Оказание стоматологических услуг (16.01.2008 и 17.01.2008г.)</t>
  </si>
  <si>
    <t>абонемент в бассейн на 10 занятий</t>
  </si>
  <si>
    <t>Памперсы актив бэби юниор в уп.114шт.</t>
  </si>
  <si>
    <t xml:space="preserve">    Москва</t>
  </si>
  <si>
    <t>Памперс Актив Бэби, миди в уп. 156шт.</t>
  </si>
  <si>
    <t>Памперсы Актив Бэби макси плюс в уп. 123шт</t>
  </si>
  <si>
    <t xml:space="preserve">            Москва</t>
  </si>
  <si>
    <t>Памперс актив бэби</t>
  </si>
  <si>
    <t>3 упаковки</t>
  </si>
  <si>
    <t>Памперсы актив бэби, миди в уп. 156шт.</t>
  </si>
  <si>
    <t>Матрас</t>
  </si>
  <si>
    <t>диван-кровать</t>
  </si>
  <si>
    <t>М.О. (г.Орехово-Зуево)</t>
  </si>
  <si>
    <t>Абонемент взрослый</t>
  </si>
  <si>
    <t>Абонемент детский</t>
  </si>
  <si>
    <t>Памперсы нью бэби мини в уп.78шт</t>
  </si>
  <si>
    <t>Памперсы актив бэби макси плюс в уп. 123шт</t>
  </si>
  <si>
    <t>Божельникова Евдокия</t>
  </si>
  <si>
    <t>Оказание стоматологических услуг (04.01.2008г.)</t>
  </si>
  <si>
    <t>Мосолова Серафима</t>
  </si>
  <si>
    <t>Оказание стоматологических услуг (14.01.2008г, 30.01.2008г.)</t>
  </si>
  <si>
    <t>_____</t>
  </si>
  <si>
    <t>_______</t>
  </si>
  <si>
    <t>Лекарственные препараты</t>
  </si>
  <si>
    <t>памперсы актив бэби макси плюс 123шт.</t>
  </si>
  <si>
    <t xml:space="preserve">Памперсы Нью Бэби, мини в уп.78шт., </t>
  </si>
  <si>
    <t xml:space="preserve"> тайд автомат порошок для цветного белья 6кг.</t>
  </si>
  <si>
    <t>стиральный порошок Тайд 6кг.</t>
  </si>
  <si>
    <t xml:space="preserve">Памперсы Актив Бэби, </t>
  </si>
  <si>
    <t>Кровать синяя</t>
  </si>
  <si>
    <t>Матрас "Орто"</t>
  </si>
  <si>
    <t>оказание стоматологических услуг</t>
  </si>
  <si>
    <t>Уховы</t>
  </si>
  <si>
    <t>Гармаш</t>
  </si>
  <si>
    <t>_________</t>
  </si>
  <si>
    <t>Волковы</t>
  </si>
  <si>
    <t>стоматологические услуги</t>
  </si>
  <si>
    <t>Тверская обл.</t>
  </si>
  <si>
    <t>покупка лекарств</t>
  </si>
  <si>
    <t>Ботинки лыжые</t>
  </si>
  <si>
    <t>Палки лыжные</t>
  </si>
  <si>
    <t>крепления лыжные</t>
  </si>
  <si>
    <t>Журавлевы</t>
  </si>
  <si>
    <t>оплата кварплаты</t>
  </si>
  <si>
    <t>памперсы</t>
  </si>
  <si>
    <t>______</t>
  </si>
  <si>
    <t>бытовые услуги</t>
  </si>
  <si>
    <t>Стиральный порошок Тайд  6кг</t>
  </si>
  <si>
    <t>Собрано: 1 505 646,67 руб.</t>
  </si>
  <si>
    <r>
      <t xml:space="preserve">                              Отчет о деятельности </t>
    </r>
    <r>
      <rPr>
        <b/>
        <sz val="14"/>
        <rFont val="Arial"/>
        <family val="2"/>
      </rPr>
      <t>Некоммерческой организации Благотворительный фонд "Евросеть"</t>
    </r>
  </si>
  <si>
    <t>Мос. Область</t>
  </si>
  <si>
    <t>Плавательный бассейн "Нептун"</t>
  </si>
  <si>
    <t>абонемент 2шт</t>
  </si>
  <si>
    <t>абонимент детский бассейн</t>
  </si>
  <si>
    <t>абонимент взрослый (2 шт)</t>
  </si>
  <si>
    <t>Тверская область</t>
  </si>
  <si>
    <t>обучение на курсах ин. яз. В НОУ Международном центре обучения (НО) донское ОСБ №7813 г. Москвы</t>
  </si>
  <si>
    <t>Ивановская обл.</t>
  </si>
  <si>
    <t>Бытовая химия</t>
  </si>
  <si>
    <t>продукты питания</t>
  </si>
  <si>
    <t>ремонт каляски</t>
  </si>
  <si>
    <t>Отчетный период: 2 квартал 2008 года</t>
  </si>
  <si>
    <t>оплата учебы в колледже актерского мастерства</t>
  </si>
  <si>
    <t>3 мес.</t>
  </si>
  <si>
    <t>оплата выезда ребенка за границу на ряд турниров по бейсболу</t>
  </si>
  <si>
    <t>покупка канцелярии</t>
  </si>
  <si>
    <t>56 наименований</t>
  </si>
  <si>
    <t>покупка школьной и спортивной формы</t>
  </si>
  <si>
    <t>13 наименований</t>
  </si>
  <si>
    <t>84 наименования</t>
  </si>
  <si>
    <t>17 наименований</t>
  </si>
  <si>
    <t>38 наименований</t>
  </si>
  <si>
    <t>64 наименования</t>
  </si>
  <si>
    <t>11 наименований</t>
  </si>
  <si>
    <t>70 наименований</t>
  </si>
  <si>
    <t>86 наименований</t>
  </si>
  <si>
    <t>41 наименования</t>
  </si>
  <si>
    <t>4 наименования</t>
  </si>
  <si>
    <t>39 наименований</t>
  </si>
  <si>
    <t>63 наименования</t>
  </si>
  <si>
    <t>40 наименований</t>
  </si>
  <si>
    <t>60 наименований</t>
  </si>
  <si>
    <t>106 наименований</t>
  </si>
  <si>
    <t>51 наименования</t>
  </si>
  <si>
    <t>43 наименования</t>
  </si>
  <si>
    <t>7 наименований</t>
  </si>
  <si>
    <t>42 наименования</t>
  </si>
  <si>
    <t>9 наименований</t>
  </si>
  <si>
    <t>33 наименования</t>
  </si>
  <si>
    <t>5 наименований</t>
  </si>
  <si>
    <t>10 наименований</t>
  </si>
  <si>
    <t>47 наименований</t>
  </si>
  <si>
    <t>14 наименований</t>
  </si>
  <si>
    <t>34 наименования</t>
  </si>
  <si>
    <t>45 наименований</t>
  </si>
  <si>
    <t>8 наименований</t>
  </si>
  <si>
    <t>62 наименования</t>
  </si>
  <si>
    <t>76 наименований</t>
  </si>
  <si>
    <t>74 наименования</t>
  </si>
  <si>
    <t>82 наименования</t>
  </si>
  <si>
    <t>15 наименований</t>
  </si>
  <si>
    <t>55 наименований</t>
  </si>
  <si>
    <t>65 наименований</t>
  </si>
  <si>
    <t>66 наименований</t>
  </si>
  <si>
    <t>Московская область</t>
  </si>
  <si>
    <t>18 наименований</t>
  </si>
  <si>
    <t>37 наименований</t>
  </si>
  <si>
    <t>54 наименования</t>
  </si>
  <si>
    <t>16 наименований</t>
  </si>
  <si>
    <t>Ивановская область</t>
  </si>
  <si>
    <t>услуги по установке колодца</t>
  </si>
  <si>
    <t>_</t>
  </si>
  <si>
    <t>сидиромы</t>
  </si>
  <si>
    <t>6шт.</t>
  </si>
  <si>
    <t>Отчетный период: 3 квартал 2008 года</t>
  </si>
  <si>
    <t>Собрано:     1 784 601,14 руб.</t>
  </si>
  <si>
    <t>Собрано:  1 105 927,54 руб.</t>
  </si>
  <si>
    <t>Израсходовано:  806 485,59 руб.</t>
  </si>
  <si>
    <t>Итого: 32 115,77</t>
  </si>
  <si>
    <t>Итого:  806 485,59</t>
  </si>
  <si>
    <t xml:space="preserve">Доничевы 9 детей </t>
  </si>
  <si>
    <t>оплата курсов анлийского Доничеву Роману</t>
  </si>
  <si>
    <t>оплата курсов анлийского Доничеву Михаилу</t>
  </si>
  <si>
    <t>"Мякиши" развивающие "Математика" 1/8</t>
  </si>
  <si>
    <t>1 шт.</t>
  </si>
  <si>
    <t>Игра Скрэббл Трэвел (русская версия)</t>
  </si>
  <si>
    <t>Пазл Castorland 105 Сказки-2 (Польша)</t>
  </si>
  <si>
    <t>Пазл Castorland 120 Снежная королева (Польша)</t>
  </si>
  <si>
    <t>Артемовы 6 детей</t>
  </si>
  <si>
    <t>Оплата стоматологичкских услуг</t>
  </si>
  <si>
    <t>2 детей</t>
  </si>
  <si>
    <t>Конструкторметал - 5 (Россия)</t>
  </si>
  <si>
    <t>оплата курсов по математике Артемову Николаю</t>
  </si>
  <si>
    <t>4 мес.</t>
  </si>
  <si>
    <t>Ермоловы 7 детей</t>
  </si>
  <si>
    <t>оплата курсов английского Ермоловой Алисе</t>
  </si>
  <si>
    <t>9 мес.</t>
  </si>
  <si>
    <t>Кубики 36 предметов</t>
  </si>
  <si>
    <t>Книга. БГ. Большая книга букварей</t>
  </si>
  <si>
    <t>"Мякиши" развивающие "Азбука" 1/8</t>
  </si>
  <si>
    <t>2 шт.</t>
  </si>
  <si>
    <t>покупка памперсов Макси мега</t>
  </si>
  <si>
    <t>1 уп.</t>
  </si>
  <si>
    <t>Мельниковы 5 детей</t>
  </si>
  <si>
    <t>оплата подготовительного класса</t>
  </si>
  <si>
    <t>2 мес.</t>
  </si>
  <si>
    <t>Сводная модель подводная лодка "Варшавянка"</t>
  </si>
  <si>
    <t>моя большая Азбука</t>
  </si>
  <si>
    <t>покупка памперсов</t>
  </si>
  <si>
    <t>Хаджиевы 3 детей</t>
  </si>
  <si>
    <t>Развивающий столик с геометрическими фигурами</t>
  </si>
  <si>
    <t>оплата музыкальной школы</t>
  </si>
  <si>
    <t>Токмаковы 6 детей</t>
  </si>
  <si>
    <t>оплата гимназии Токмаковой Таисии</t>
  </si>
  <si>
    <t>оплата гимназии Токмаковой Ксении</t>
  </si>
  <si>
    <t>Пеньковские  6 детей</t>
  </si>
  <si>
    <t>покупка художественных пренадлежностей</t>
  </si>
  <si>
    <t>Алексеевы 5 детей</t>
  </si>
  <si>
    <t>Горбуновы 5 детей</t>
  </si>
  <si>
    <t>оплата учебы в колледже</t>
  </si>
  <si>
    <t>покупка памперсов Миди мега</t>
  </si>
  <si>
    <t>2 уп.</t>
  </si>
  <si>
    <t>Дерюгины 6 детей</t>
  </si>
  <si>
    <t>М.О.</t>
  </si>
  <si>
    <t xml:space="preserve">Игра слов (русск. яз.) </t>
  </si>
  <si>
    <t>Большая книга Букварей</t>
  </si>
  <si>
    <t>1шт.</t>
  </si>
  <si>
    <t>покупка памперсов Мини</t>
  </si>
  <si>
    <t>Соколовы 8 детей</t>
  </si>
  <si>
    <t>покупка кадетской формы</t>
  </si>
  <si>
    <t>Ивановы 8 детей</t>
  </si>
  <si>
    <t>Исследование ЭЭГ-мониторинг</t>
  </si>
  <si>
    <t>Шматины 6 детей</t>
  </si>
  <si>
    <t>3 детей</t>
  </si>
  <si>
    <t>книга. Умный ребенок. Учимся читать</t>
  </si>
  <si>
    <t>Аксесуары к конькам</t>
  </si>
  <si>
    <t>5 шт.</t>
  </si>
  <si>
    <t>Фигурные ботинки</t>
  </si>
  <si>
    <t>Фигурные лезвия</t>
  </si>
  <si>
    <t>Илларионова 9 детей</t>
  </si>
  <si>
    <t>Сенькины 6 детей</t>
  </si>
  <si>
    <t>1 ребенок</t>
  </si>
  <si>
    <t>Конструктор "Самоделкин" большой (Беларусь)</t>
  </si>
  <si>
    <t>Бережановы 8 детей</t>
  </si>
  <si>
    <t>оплата курсов в художественном колледже</t>
  </si>
  <si>
    <t>Ильючик 5 детей</t>
  </si>
  <si>
    <t>Чехов</t>
  </si>
  <si>
    <t>Безруковы 11 детей</t>
  </si>
  <si>
    <t>Беликевич 6 детей</t>
  </si>
  <si>
    <t>МО</t>
  </si>
  <si>
    <t>Блюмерт 14 детей</t>
  </si>
  <si>
    <t>3 шт.</t>
  </si>
  <si>
    <t>Василенко 15 детей</t>
  </si>
  <si>
    <t>Конструктор "Великан" (270 эл. в мешке)</t>
  </si>
  <si>
    <t>Витвицкая 6 детей</t>
  </si>
  <si>
    <t>Власовы 5 детей</t>
  </si>
  <si>
    <t>Гончаровы 6 детей</t>
  </si>
  <si>
    <t>Пазл Castorland 1000 Мост Тауэр (Польша)</t>
  </si>
  <si>
    <t>Деевы 11 детей</t>
  </si>
  <si>
    <t>Книга. ДП. Готовимся к школе (5-6 лет)</t>
  </si>
  <si>
    <t>Игнатовы 8 детей</t>
  </si>
  <si>
    <t>Камалетдиновы 5 детей</t>
  </si>
  <si>
    <t xml:space="preserve">Князевы 5 детей </t>
  </si>
  <si>
    <t>Конатар 6 детей</t>
  </si>
  <si>
    <t>Кузьмины 6 детей</t>
  </si>
  <si>
    <t>конструкторметал - 5 (Россия)</t>
  </si>
  <si>
    <t>Курловы 5 детей</t>
  </si>
  <si>
    <t>Лазурины 7 детей</t>
  </si>
  <si>
    <t>Литвиновы 7 детей</t>
  </si>
  <si>
    <t>4 детей</t>
  </si>
  <si>
    <t>Лункины 6 детей</t>
  </si>
  <si>
    <t>Оплата бассеина</t>
  </si>
  <si>
    <t>Мамедовы 5 детей</t>
  </si>
  <si>
    <t>12 наименований</t>
  </si>
  <si>
    <t>Пешковы 13 детей</t>
  </si>
  <si>
    <t>Потаповы  11 детей</t>
  </si>
  <si>
    <t>Пазл Castorland 120 Буратино (Польша)</t>
  </si>
  <si>
    <t>Рубцовы 11 детей</t>
  </si>
  <si>
    <t>Оплата родов</t>
  </si>
  <si>
    <t>Рюриковы 8 детей</t>
  </si>
  <si>
    <t>Салтыковы 14 детей</t>
  </si>
  <si>
    <t>Соблисенко 6 детей</t>
  </si>
  <si>
    <t>конструкторметал - 8 (Россия)</t>
  </si>
  <si>
    <t>Стриевские 8 детей</t>
  </si>
  <si>
    <t>Пазл Castorland 120 Буратино(Польша)</t>
  </si>
  <si>
    <t>Тимохины 6 детей</t>
  </si>
  <si>
    <t>Фроловы 15 детей</t>
  </si>
  <si>
    <t>конструкторметал - 4 (Россия)</t>
  </si>
  <si>
    <t>Фурсик 10 детей</t>
  </si>
  <si>
    <t>Яковлевы 7 детей</t>
  </si>
  <si>
    <t>Пазл Castorland 120 Русалочка (Польша)</t>
  </si>
  <si>
    <t>Пилипчук 9 детей</t>
  </si>
  <si>
    <t>Коваленко 6 детей</t>
  </si>
  <si>
    <t>Конструктор  "Кроха"</t>
  </si>
  <si>
    <t>памперсы  Макси мена</t>
  </si>
  <si>
    <t>Рогачевы 5 детей</t>
  </si>
  <si>
    <t>Гнуни 6 детей</t>
  </si>
  <si>
    <t>Пазл Castorland 120 Золушка (Польша)</t>
  </si>
  <si>
    <t>Селезневы</t>
  </si>
  <si>
    <t>Фатюхины</t>
  </si>
  <si>
    <t>Сущенко</t>
  </si>
  <si>
    <t>Мосоловы</t>
  </si>
  <si>
    <t>заказ автобусов</t>
  </si>
  <si>
    <t>Отчетный период: 4 квартал 2008 года</t>
  </si>
  <si>
    <t>Итого: 631 656,67</t>
  </si>
  <si>
    <t>Израсходовано:   631 656,67</t>
  </si>
  <si>
    <t>Собрано:  1 215 851,20</t>
  </si>
  <si>
    <t>Итого собрано  за 2008 год: 5 612 026,55 руб.</t>
  </si>
  <si>
    <t>Израсходовано:  964 466,93 руб.</t>
  </si>
  <si>
    <t>Итого: 964 466,93</t>
  </si>
  <si>
    <t>Израсходовано:   32 115,77 руб.</t>
  </si>
  <si>
    <t>Итого потрачено за 2008 год:  2 434 724,96 руб.</t>
  </si>
  <si>
    <t>Общество многодетных семей "Федор - Божий Дар"</t>
  </si>
  <si>
    <t>Общество многодетных семей "Большая семья"</t>
  </si>
  <si>
    <t>Пилипчук  9 детей</t>
  </si>
  <si>
    <t>Фроловы  15 детей</t>
  </si>
  <si>
    <t>Матузенко 15 детей</t>
  </si>
  <si>
    <t>Потылицины 9 детей</t>
  </si>
  <si>
    <t xml:space="preserve">        Власовы 5 детей</t>
  </si>
  <si>
    <t xml:space="preserve">Бычковы </t>
  </si>
  <si>
    <t xml:space="preserve">        Ивановы 6 детей</t>
  </si>
  <si>
    <t>Доничевы 9 детей</t>
  </si>
  <si>
    <t xml:space="preserve">           Безруковы 11 детей</t>
  </si>
  <si>
    <t>Хаджиевы 5 детей</t>
  </si>
  <si>
    <t>Всероссийская Общественная организация "Много деток - хорошо"</t>
  </si>
  <si>
    <t xml:space="preserve">Гаврилочевы </t>
  </si>
  <si>
    <t>Шевковы 11 детей</t>
  </si>
  <si>
    <t>Кудашевы 6 детей</t>
  </si>
  <si>
    <t>Каневские  5 детей</t>
  </si>
  <si>
    <t>Игнатовы 6 детей</t>
  </si>
  <si>
    <t>Ивановы 6 детей</t>
  </si>
  <si>
    <t>Хаджиевы 4 детей</t>
  </si>
  <si>
    <t>Потаповы 11 детей</t>
  </si>
  <si>
    <t>Потылицыны 9 детей</t>
  </si>
  <si>
    <t>Собисенко 6 детей</t>
  </si>
  <si>
    <t>Шевковы 11  детей</t>
  </si>
  <si>
    <t>Витвицкие 6 детей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</si>
</sst>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.00_);_(* \(#,##0.00\);_(* &quot;-&quot;??_);_(@_)"/>
  </numFmts>
  <fonts count="63">
    <font>
      <sz val="10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4"/>
      <color indexed="10"/>
      <name val="Times New Roman"/>
      <family val="1"/>
    </font>
    <font>
      <b/>
      <i/>
      <sz val="14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2"/>
      <color indexed="12"/>
      <name val="Arial"/>
      <family val="2"/>
    </font>
    <font>
      <sz val="10"/>
      <color indexed="12"/>
      <name val="Arial Cyr"/>
      <family val="0"/>
    </font>
    <font>
      <b/>
      <i/>
      <sz val="14"/>
      <color indexed="61"/>
      <name val="Times New Roman"/>
      <family val="1"/>
    </font>
    <font>
      <sz val="11"/>
      <name val="Times New Roman"/>
      <family val="1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0" fillId="0" borderId="0" xfId="58" applyFont="1" applyAlignment="1">
      <alignment horizontal="center" vertical="center" wrapText="1"/>
    </xf>
    <xf numFmtId="43" fontId="3" fillId="0" borderId="0" xfId="58" applyFont="1" applyAlignment="1">
      <alignment horizontal="center" vertical="center" wrapText="1"/>
    </xf>
    <xf numFmtId="43" fontId="15" fillId="0" borderId="10" xfId="58" applyFont="1" applyBorder="1" applyAlignment="1">
      <alignment horizontal="center" vertical="center" wrapText="1"/>
    </xf>
    <xf numFmtId="43" fontId="12" fillId="0" borderId="0" xfId="58" applyFont="1" applyAlignment="1">
      <alignment horizontal="center" vertical="center" wrapText="1"/>
    </xf>
    <xf numFmtId="43" fontId="10" fillId="0" borderId="0" xfId="58" applyFont="1" applyAlignment="1">
      <alignment horizontal="center" vertical="center" wrapText="1"/>
    </xf>
    <xf numFmtId="43" fontId="15" fillId="0" borderId="0" xfId="58" applyFont="1" applyAlignment="1">
      <alignment horizontal="center" vertical="center" wrapText="1"/>
    </xf>
    <xf numFmtId="43" fontId="15" fillId="0" borderId="11" xfId="58" applyFont="1" applyBorder="1" applyAlignment="1">
      <alignment horizontal="center" vertical="center" wrapText="1"/>
    </xf>
    <xf numFmtId="0" fontId="2" fillId="0" borderId="0" xfId="58" applyNumberFormat="1" applyFont="1" applyAlignment="1">
      <alignment horizontal="center" vertical="center" wrapText="1"/>
    </xf>
    <xf numFmtId="43" fontId="9" fillId="0" borderId="12" xfId="58" applyFont="1" applyBorder="1" applyAlignment="1">
      <alignment horizontal="center" vertical="center" wrapText="1"/>
    </xf>
    <xf numFmtId="43" fontId="0" fillId="0" borderId="0" xfId="58" applyFont="1" applyFill="1" applyAlignment="1">
      <alignment horizontal="center" vertical="center" wrapText="1"/>
    </xf>
    <xf numFmtId="43" fontId="8" fillId="0" borderId="0" xfId="58" applyFont="1" applyFill="1" applyAlignment="1">
      <alignment horizontal="center" vertical="center" wrapText="1"/>
    </xf>
    <xf numFmtId="43" fontId="9" fillId="0" borderId="12" xfId="58" applyFont="1" applyBorder="1" applyAlignment="1">
      <alignment vertical="center" wrapText="1"/>
    </xf>
    <xf numFmtId="43" fontId="9" fillId="0" borderId="12" xfId="58" applyFont="1" applyFill="1" applyBorder="1" applyAlignment="1">
      <alignment vertical="center" wrapText="1"/>
    </xf>
    <xf numFmtId="43" fontId="16" fillId="0" borderId="13" xfId="58" applyFont="1" applyBorder="1" applyAlignment="1">
      <alignment horizontal="center" vertical="center" wrapText="1"/>
    </xf>
    <xf numFmtId="43" fontId="16" fillId="0" borderId="14" xfId="58" applyFont="1" applyBorder="1" applyAlignment="1">
      <alignment horizontal="center" vertical="center" wrapText="1"/>
    </xf>
    <xf numFmtId="43" fontId="16" fillId="0" borderId="14" xfId="58" applyFont="1" applyFill="1" applyBorder="1" applyAlignment="1">
      <alignment horizontal="center" vertical="center" wrapText="1"/>
    </xf>
    <xf numFmtId="43" fontId="17" fillId="0" borderId="10" xfId="58" applyFont="1" applyBorder="1" applyAlignment="1">
      <alignment horizontal="center" vertical="center" wrapText="1"/>
    </xf>
    <xf numFmtId="43" fontId="16" fillId="0" borderId="15" xfId="58" applyFont="1" applyBorder="1" applyAlignment="1">
      <alignment horizontal="center" vertical="center" wrapText="1"/>
    </xf>
    <xf numFmtId="43" fontId="16" fillId="0" borderId="15" xfId="58" applyFont="1" applyFill="1" applyBorder="1" applyAlignment="1">
      <alignment horizontal="center" vertical="center" wrapText="1"/>
    </xf>
    <xf numFmtId="43" fontId="16" fillId="0" borderId="16" xfId="58" applyFont="1" applyBorder="1" applyAlignment="1">
      <alignment horizontal="center" vertical="center" wrapText="1"/>
    </xf>
    <xf numFmtId="43" fontId="16" fillId="0" borderId="16" xfId="58" applyFont="1" applyFill="1" applyBorder="1" applyAlignment="1">
      <alignment horizontal="center" vertical="center" wrapText="1"/>
    </xf>
    <xf numFmtId="43" fontId="16" fillId="0" borderId="17" xfId="58" applyFont="1" applyBorder="1" applyAlignment="1">
      <alignment horizontal="center" vertical="center" wrapText="1"/>
    </xf>
    <xf numFmtId="43" fontId="16" fillId="0" borderId="17" xfId="58" applyFont="1" applyFill="1" applyBorder="1" applyAlignment="1">
      <alignment horizontal="center" vertical="center" wrapText="1"/>
    </xf>
    <xf numFmtId="43" fontId="16" fillId="0" borderId="18" xfId="58" applyFont="1" applyFill="1" applyBorder="1" applyAlignment="1">
      <alignment horizontal="center" vertical="center" wrapText="1"/>
    </xf>
    <xf numFmtId="43" fontId="16" fillId="0" borderId="19" xfId="58" applyFont="1" applyBorder="1" applyAlignment="1">
      <alignment horizontal="center" vertical="center" wrapText="1"/>
    </xf>
    <xf numFmtId="43" fontId="16" fillId="0" borderId="19" xfId="58" applyFont="1" applyFill="1" applyBorder="1" applyAlignment="1">
      <alignment horizontal="center" vertical="center" wrapText="1"/>
    </xf>
    <xf numFmtId="43" fontId="16" fillId="0" borderId="20" xfId="58" applyFont="1" applyBorder="1" applyAlignment="1">
      <alignment horizontal="center" vertical="center" wrapText="1"/>
    </xf>
    <xf numFmtId="43" fontId="0" fillId="0" borderId="16" xfId="58" applyFont="1" applyBorder="1" applyAlignment="1">
      <alignment horizontal="center" vertical="center" wrapText="1"/>
    </xf>
    <xf numFmtId="43" fontId="16" fillId="0" borderId="13" xfId="58" applyFont="1" applyFill="1" applyBorder="1" applyAlignment="1">
      <alignment horizontal="center" vertical="center" wrapText="1"/>
    </xf>
    <xf numFmtId="43" fontId="0" fillId="0" borderId="19" xfId="58" applyFont="1" applyBorder="1" applyAlignment="1">
      <alignment horizontal="center" vertical="center" wrapText="1"/>
    </xf>
    <xf numFmtId="43" fontId="16" fillId="0" borderId="21" xfId="58" applyFont="1" applyFill="1" applyBorder="1" applyAlignment="1">
      <alignment horizontal="center" vertical="center" wrapText="1"/>
    </xf>
    <xf numFmtId="43" fontId="0" fillId="0" borderId="22" xfId="58" applyFont="1" applyBorder="1" applyAlignment="1">
      <alignment horizontal="center" vertical="center" wrapText="1"/>
    </xf>
    <xf numFmtId="43" fontId="16" fillId="0" borderId="22" xfId="58" applyFont="1" applyBorder="1" applyAlignment="1">
      <alignment horizontal="center" vertical="center" wrapText="1"/>
    </xf>
    <xf numFmtId="43" fontId="16" fillId="0" borderId="22" xfId="58" applyFont="1" applyFill="1" applyBorder="1" applyAlignment="1">
      <alignment horizontal="center" vertical="center" wrapText="1"/>
    </xf>
    <xf numFmtId="43" fontId="16" fillId="0" borderId="0" xfId="58" applyFont="1" applyAlignment="1">
      <alignment horizontal="center" vertical="center" wrapText="1"/>
    </xf>
    <xf numFmtId="43" fontId="16" fillId="0" borderId="17" xfId="58" applyFont="1" applyBorder="1" applyAlignment="1">
      <alignment vertical="center" wrapText="1"/>
    </xf>
    <xf numFmtId="43" fontId="16" fillId="0" borderId="17" xfId="58" applyFont="1" applyFill="1" applyBorder="1" applyAlignment="1">
      <alignment vertical="center" wrapText="1"/>
    </xf>
    <xf numFmtId="43" fontId="16" fillId="0" borderId="23" xfId="58" applyFont="1" applyBorder="1" applyAlignment="1">
      <alignment vertical="center" wrapText="1"/>
    </xf>
    <xf numFmtId="43" fontId="17" fillId="0" borderId="10" xfId="58" applyFont="1" applyBorder="1" applyAlignment="1">
      <alignment vertical="center" wrapText="1"/>
    </xf>
    <xf numFmtId="43" fontId="17" fillId="0" borderId="24" xfId="58" applyFont="1" applyBorder="1" applyAlignment="1">
      <alignment vertical="center" wrapText="1"/>
    </xf>
    <xf numFmtId="43" fontId="16" fillId="0" borderId="25" xfId="58" applyFont="1" applyFill="1" applyBorder="1" applyAlignment="1">
      <alignment vertical="center" wrapText="1"/>
    </xf>
    <xf numFmtId="43" fontId="16" fillId="0" borderId="19" xfId="58" applyFont="1" applyBorder="1" applyAlignment="1">
      <alignment vertical="center" wrapText="1"/>
    </xf>
    <xf numFmtId="43" fontId="16" fillId="0" borderId="19" xfId="58" applyFont="1" applyFill="1" applyBorder="1" applyAlignment="1">
      <alignment vertical="center" wrapText="1"/>
    </xf>
    <xf numFmtId="43" fontId="16" fillId="0" borderId="16" xfId="58" applyFont="1" applyFill="1" applyBorder="1" applyAlignment="1">
      <alignment vertical="center" wrapText="1"/>
    </xf>
    <xf numFmtId="43" fontId="16" fillId="0" borderId="16" xfId="58" applyFont="1" applyBorder="1" applyAlignment="1">
      <alignment vertical="center" wrapText="1"/>
    </xf>
    <xf numFmtId="43" fontId="16" fillId="0" borderId="14" xfId="58" applyFont="1" applyBorder="1" applyAlignment="1">
      <alignment vertical="center" wrapText="1"/>
    </xf>
    <xf numFmtId="43" fontId="16" fillId="0" borderId="14" xfId="58" applyFont="1" applyFill="1" applyBorder="1" applyAlignment="1">
      <alignment vertical="center" wrapText="1"/>
    </xf>
    <xf numFmtId="43" fontId="0" fillId="0" borderId="20" xfId="58" applyFont="1" applyBorder="1" applyAlignment="1">
      <alignment horizontal="center" vertical="center" wrapText="1"/>
    </xf>
    <xf numFmtId="43" fontId="0" fillId="0" borderId="26" xfId="58" applyFont="1" applyFill="1" applyBorder="1" applyAlignment="1">
      <alignment horizontal="center" vertical="center" wrapText="1"/>
    </xf>
    <xf numFmtId="43" fontId="16" fillId="0" borderId="16" xfId="58" applyFont="1" applyFill="1" applyBorder="1" applyAlignment="1">
      <alignment horizontal="right" vertical="center" wrapText="1"/>
    </xf>
    <xf numFmtId="43" fontId="16" fillId="0" borderId="14" xfId="58" applyFont="1" applyFill="1" applyBorder="1" applyAlignment="1">
      <alignment horizontal="right" vertical="center" wrapText="1"/>
    </xf>
    <xf numFmtId="43" fontId="0" fillId="0" borderId="17" xfId="58" applyFont="1" applyBorder="1" applyAlignment="1">
      <alignment horizontal="center" vertical="center" wrapText="1"/>
    </xf>
    <xf numFmtId="43" fontId="14" fillId="0" borderId="16" xfId="58" applyFont="1" applyBorder="1" applyAlignment="1">
      <alignment horizontal="center" vertical="center" wrapText="1"/>
    </xf>
    <xf numFmtId="43" fontId="14" fillId="0" borderId="17" xfId="58" applyFont="1" applyBorder="1" applyAlignment="1">
      <alignment horizontal="center" vertical="center" wrapText="1"/>
    </xf>
    <xf numFmtId="43" fontId="0" fillId="0" borderId="19" xfId="58" applyFont="1" applyFill="1" applyBorder="1" applyAlignment="1">
      <alignment horizontal="center" vertical="center" wrapText="1"/>
    </xf>
    <xf numFmtId="43" fontId="15" fillId="0" borderId="10" xfId="58" applyFont="1" applyFill="1" applyBorder="1" applyAlignment="1">
      <alignment horizontal="center" vertical="center" wrapText="1"/>
    </xf>
    <xf numFmtId="43" fontId="22" fillId="0" borderId="27" xfId="58" applyFont="1" applyBorder="1" applyAlignment="1">
      <alignment horizontal="center" vertical="center" wrapText="1"/>
    </xf>
    <xf numFmtId="43" fontId="7" fillId="0" borderId="0" xfId="58" applyFont="1" applyAlignment="1">
      <alignment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3" fontId="22" fillId="0" borderId="28" xfId="58" applyFont="1" applyBorder="1" applyAlignment="1">
      <alignment horizontal="center" vertical="center" wrapText="1"/>
    </xf>
    <xf numFmtId="43" fontId="22" fillId="0" borderId="29" xfId="58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43" fontId="0" fillId="0" borderId="21" xfId="58" applyFont="1" applyBorder="1" applyAlignment="1">
      <alignment horizontal="center"/>
    </xf>
    <xf numFmtId="43" fontId="0" fillId="0" borderId="22" xfId="58" applyFont="1" applyBorder="1" applyAlignment="1">
      <alignment horizontal="center"/>
    </xf>
    <xf numFmtId="43" fontId="0" fillId="0" borderId="22" xfId="58" applyFont="1" applyBorder="1" applyAlignment="1">
      <alignment horizontal="left"/>
    </xf>
    <xf numFmtId="43" fontId="0" fillId="0" borderId="11" xfId="58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/>
    </xf>
    <xf numFmtId="43" fontId="22" fillId="0" borderId="19" xfId="58" applyFont="1" applyBorder="1" applyAlignment="1">
      <alignment horizontal="center" vertical="center" wrapText="1"/>
    </xf>
    <xf numFmtId="43" fontId="22" fillId="0" borderId="10" xfId="58" applyFont="1" applyBorder="1" applyAlignment="1">
      <alignment horizontal="center" vertical="center" wrapText="1"/>
    </xf>
    <xf numFmtId="43" fontId="22" fillId="0" borderId="13" xfId="58" applyFont="1" applyBorder="1" applyAlignment="1">
      <alignment horizontal="center" vertical="center" wrapText="1"/>
    </xf>
    <xf numFmtId="43" fontId="22" fillId="0" borderId="14" xfId="58" applyFont="1" applyBorder="1" applyAlignment="1">
      <alignment horizontal="center" vertical="center" wrapText="1"/>
    </xf>
    <xf numFmtId="43" fontId="22" fillId="0" borderId="15" xfId="58" applyFont="1" applyBorder="1" applyAlignment="1">
      <alignment horizontal="center" vertical="center" wrapText="1"/>
    </xf>
    <xf numFmtId="43" fontId="22" fillId="0" borderId="21" xfId="58" applyFont="1" applyBorder="1" applyAlignment="1">
      <alignment horizontal="center" vertical="center" wrapText="1"/>
    </xf>
    <xf numFmtId="43" fontId="22" fillId="0" borderId="22" xfId="58" applyFont="1" applyBorder="1" applyAlignment="1">
      <alignment horizontal="center" vertical="center" wrapText="1"/>
    </xf>
    <xf numFmtId="43" fontId="22" fillId="0" borderId="11" xfId="58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3" fontId="22" fillId="0" borderId="36" xfId="58" applyFont="1" applyBorder="1" applyAlignment="1">
      <alignment horizontal="center" vertical="center" wrapText="1"/>
    </xf>
    <xf numFmtId="43" fontId="22" fillId="0" borderId="16" xfId="58" applyFont="1" applyBorder="1" applyAlignment="1">
      <alignment horizontal="center" vertical="center" wrapText="1"/>
    </xf>
    <xf numFmtId="43" fontId="22" fillId="0" borderId="17" xfId="58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 wrapText="1"/>
    </xf>
    <xf numFmtId="4" fontId="19" fillId="0" borderId="0" xfId="0" applyNumberFormat="1" applyFont="1" applyFill="1" applyBorder="1" applyAlignment="1">
      <alignment horizontal="center" wrapText="1"/>
    </xf>
    <xf numFmtId="43" fontId="22" fillId="0" borderId="0" xfId="58" applyFont="1" applyBorder="1" applyAlignment="1">
      <alignment horizontal="center" vertical="center" wrapText="1"/>
    </xf>
    <xf numFmtId="43" fontId="23" fillId="0" borderId="0" xfId="58" applyFont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3" fontId="0" fillId="0" borderId="17" xfId="58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3" fontId="0" fillId="0" borderId="16" xfId="58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center" wrapText="1"/>
    </xf>
    <xf numFmtId="43" fontId="0" fillId="0" borderId="15" xfId="58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center" wrapText="1"/>
    </xf>
    <xf numFmtId="43" fontId="0" fillId="0" borderId="20" xfId="58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43" fontId="0" fillId="0" borderId="14" xfId="58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/>
    </xf>
    <xf numFmtId="0" fontId="0" fillId="0" borderId="36" xfId="0" applyFill="1" applyBorder="1" applyAlignment="1">
      <alignment horizontal="center" vertical="center" wrapText="1"/>
    </xf>
    <xf numFmtId="43" fontId="0" fillId="0" borderId="36" xfId="58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43" fontId="0" fillId="0" borderId="29" xfId="58" applyFont="1" applyFill="1" applyBorder="1" applyAlignment="1">
      <alignment horizontal="center" vertical="center" wrapText="1"/>
    </xf>
    <xf numFmtId="43" fontId="0" fillId="0" borderId="19" xfId="58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top" wrapText="1"/>
    </xf>
    <xf numFmtId="43" fontId="0" fillId="0" borderId="20" xfId="58" applyFont="1" applyFill="1" applyBorder="1" applyAlignment="1">
      <alignment vertical="center" wrapText="1"/>
    </xf>
    <xf numFmtId="43" fontId="0" fillId="0" borderId="17" xfId="58" applyFont="1" applyFill="1" applyBorder="1" applyAlignment="1">
      <alignment vertical="center" wrapText="1"/>
    </xf>
    <xf numFmtId="0" fontId="0" fillId="0" borderId="15" xfId="0" applyFill="1" applyBorder="1" applyAlignment="1">
      <alignment/>
    </xf>
    <xf numFmtId="43" fontId="0" fillId="0" borderId="34" xfId="58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 vertical="top" wrapText="1"/>
    </xf>
    <xf numFmtId="43" fontId="0" fillId="0" borderId="16" xfId="58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43" fontId="0" fillId="0" borderId="15" xfId="58" applyFont="1" applyFill="1" applyBorder="1" applyAlignment="1">
      <alignment/>
    </xf>
    <xf numFmtId="0" fontId="27" fillId="0" borderId="19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3" fontId="0" fillId="0" borderId="22" xfId="58" applyFont="1" applyFill="1" applyBorder="1" applyAlignment="1">
      <alignment horizontal="center" vertical="center" wrapText="1"/>
    </xf>
    <xf numFmtId="43" fontId="0" fillId="0" borderId="11" xfId="58" applyFont="1" applyFill="1" applyBorder="1" applyAlignment="1">
      <alignment horizontal="center" vertical="center" wrapText="1"/>
    </xf>
    <xf numFmtId="43" fontId="0" fillId="0" borderId="0" xfId="58" applyFont="1" applyFill="1" applyBorder="1" applyAlignment="1">
      <alignment horizontal="center"/>
    </xf>
    <xf numFmtId="43" fontId="24" fillId="0" borderId="0" xfId="58" applyFont="1" applyFill="1" applyBorder="1" applyAlignment="1">
      <alignment horizontal="center"/>
    </xf>
    <xf numFmtId="43" fontId="24" fillId="0" borderId="0" xfId="58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0" fillId="0" borderId="19" xfId="0" applyFont="1" applyFill="1" applyBorder="1" applyAlignment="1">
      <alignment vertical="center" wrapText="1"/>
    </xf>
    <xf numFmtId="43" fontId="0" fillId="0" borderId="19" xfId="58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3" fontId="0" fillId="0" borderId="19" xfId="58" applyFont="1" applyFill="1" applyBorder="1" applyAlignment="1">
      <alignment/>
    </xf>
    <xf numFmtId="0" fontId="0" fillId="0" borderId="0" xfId="0" applyFill="1" applyAlignment="1">
      <alignment/>
    </xf>
    <xf numFmtId="43" fontId="16" fillId="0" borderId="37" xfId="58" applyFont="1" applyBorder="1" applyAlignment="1">
      <alignment horizontal="center" vertical="center" wrapText="1"/>
    </xf>
    <xf numFmtId="43" fontId="16" fillId="0" borderId="38" xfId="58" applyFont="1" applyBorder="1" applyAlignment="1">
      <alignment horizontal="center" vertical="center" wrapText="1"/>
    </xf>
    <xf numFmtId="43" fontId="16" fillId="0" borderId="14" xfId="58" applyFont="1" applyBorder="1" applyAlignment="1">
      <alignment horizontal="center" vertical="center" wrapText="1"/>
    </xf>
    <xf numFmtId="43" fontId="16" fillId="0" borderId="17" xfId="58" applyFont="1" applyBorder="1" applyAlignment="1">
      <alignment horizontal="center" vertical="center" wrapText="1"/>
    </xf>
    <xf numFmtId="43" fontId="16" fillId="0" borderId="37" xfId="58" applyFont="1" applyFill="1" applyBorder="1" applyAlignment="1">
      <alignment horizontal="center" vertical="center" wrapText="1"/>
    </xf>
    <xf numFmtId="43" fontId="16" fillId="0" borderId="39" xfId="58" applyFont="1" applyFill="1" applyBorder="1" applyAlignment="1">
      <alignment horizontal="center" vertical="center" wrapText="1"/>
    </xf>
    <xf numFmtId="43" fontId="16" fillId="0" borderId="38" xfId="58" applyFont="1" applyFill="1" applyBorder="1" applyAlignment="1">
      <alignment horizontal="center" vertical="center" wrapText="1"/>
    </xf>
    <xf numFmtId="43" fontId="16" fillId="0" borderId="16" xfId="58" applyFont="1" applyBorder="1" applyAlignment="1">
      <alignment horizontal="center" vertical="center" wrapText="1"/>
    </xf>
    <xf numFmtId="43" fontId="17" fillId="0" borderId="40" xfId="58" applyFont="1" applyBorder="1" applyAlignment="1">
      <alignment horizontal="center" vertical="center" wrapText="1"/>
    </xf>
    <xf numFmtId="43" fontId="17" fillId="0" borderId="41" xfId="58" applyFont="1" applyBorder="1" applyAlignment="1">
      <alignment horizontal="center" vertical="center" wrapText="1"/>
    </xf>
    <xf numFmtId="43" fontId="17" fillId="0" borderId="42" xfId="58" applyFont="1" applyBorder="1" applyAlignment="1">
      <alignment horizontal="center" vertical="center" wrapText="1"/>
    </xf>
    <xf numFmtId="43" fontId="16" fillId="0" borderId="12" xfId="58" applyFont="1" applyFill="1" applyBorder="1" applyAlignment="1">
      <alignment horizontal="center" vertical="center" wrapText="1"/>
    </xf>
    <xf numFmtId="43" fontId="16" fillId="0" borderId="25" xfId="58" applyFont="1" applyFill="1" applyBorder="1" applyAlignment="1">
      <alignment horizontal="center" vertical="center" wrapText="1"/>
    </xf>
    <xf numFmtId="43" fontId="16" fillId="0" borderId="13" xfId="58" applyFont="1" applyBorder="1" applyAlignment="1">
      <alignment horizontal="center" vertical="center" wrapText="1"/>
    </xf>
    <xf numFmtId="43" fontId="16" fillId="0" borderId="23" xfId="58" applyFont="1" applyBorder="1" applyAlignment="1">
      <alignment horizontal="center" vertical="center" wrapText="1"/>
    </xf>
    <xf numFmtId="43" fontId="17" fillId="0" borderId="10" xfId="58" applyFont="1" applyBorder="1" applyAlignment="1">
      <alignment horizontal="center" vertical="center" wrapText="1"/>
    </xf>
    <xf numFmtId="43" fontId="17" fillId="0" borderId="24" xfId="58" applyFont="1" applyBorder="1" applyAlignment="1">
      <alignment horizontal="center" vertical="center" wrapText="1"/>
    </xf>
    <xf numFmtId="43" fontId="5" fillId="0" borderId="0" xfId="58" applyFont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top" wrapText="1"/>
    </xf>
    <xf numFmtId="0" fontId="21" fillId="0" borderId="44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45" xfId="0" applyFont="1" applyFill="1" applyBorder="1" applyAlignment="1">
      <alignment horizontal="center" vertical="top" wrapText="1"/>
    </xf>
    <xf numFmtId="0" fontId="21" fillId="0" borderId="46" xfId="0" applyFont="1" applyFill="1" applyBorder="1" applyAlignment="1">
      <alignment horizontal="center" vertical="top" wrapText="1"/>
    </xf>
    <xf numFmtId="43" fontId="16" fillId="0" borderId="39" xfId="58" applyFont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3" fontId="0" fillId="0" borderId="10" xfId="58" applyFont="1" applyFill="1" applyBorder="1" applyAlignment="1">
      <alignment horizontal="center" vertical="center" wrapText="1"/>
    </xf>
    <xf numFmtId="43" fontId="0" fillId="0" borderId="24" xfId="58" applyFont="1" applyFill="1" applyBorder="1" applyAlignment="1">
      <alignment horizontal="center" vertical="center" wrapText="1"/>
    </xf>
    <xf numFmtId="43" fontId="0" fillId="0" borderId="27" xfId="58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3" fontId="15" fillId="0" borderId="40" xfId="58" applyFont="1" applyBorder="1" applyAlignment="1">
      <alignment horizontal="center" vertical="center" wrapText="1"/>
    </xf>
    <xf numFmtId="43" fontId="15" fillId="0" borderId="41" xfId="58" applyFont="1" applyBorder="1" applyAlignment="1">
      <alignment horizontal="center" vertical="center" wrapText="1"/>
    </xf>
    <xf numFmtId="43" fontId="15" fillId="0" borderId="42" xfId="58" applyFont="1" applyBorder="1" applyAlignment="1">
      <alignment horizontal="center" vertical="center" wrapText="1"/>
    </xf>
    <xf numFmtId="43" fontId="17" fillId="0" borderId="10" xfId="58" applyFont="1" applyBorder="1" applyAlignment="1">
      <alignment horizontal="right" vertical="center" wrapText="1"/>
    </xf>
    <xf numFmtId="43" fontId="17" fillId="0" borderId="27" xfId="58" applyFont="1" applyBorder="1" applyAlignment="1">
      <alignment horizontal="right" vertical="center" wrapText="1"/>
    </xf>
    <xf numFmtId="43" fontId="17" fillId="0" borderId="24" xfId="58" applyFont="1" applyBorder="1" applyAlignment="1">
      <alignment horizontal="right" vertical="center" wrapText="1"/>
    </xf>
    <xf numFmtId="43" fontId="0" fillId="0" borderId="37" xfId="58" applyFont="1" applyBorder="1" applyAlignment="1">
      <alignment horizontal="center" vertical="center" wrapText="1"/>
    </xf>
    <xf numFmtId="43" fontId="0" fillId="0" borderId="39" xfId="58" applyFont="1" applyBorder="1" applyAlignment="1">
      <alignment horizontal="center" vertical="center" wrapText="1"/>
    </xf>
    <xf numFmtId="43" fontId="0" fillId="0" borderId="38" xfId="58" applyFont="1" applyBorder="1" applyAlignment="1">
      <alignment horizontal="center" vertical="center" wrapText="1"/>
    </xf>
    <xf numFmtId="43" fontId="17" fillId="0" borderId="48" xfId="58" applyFont="1" applyBorder="1" applyAlignment="1">
      <alignment horizontal="center" vertical="center" wrapText="1"/>
    </xf>
    <xf numFmtId="43" fontId="16" fillId="0" borderId="49" xfId="58" applyFont="1" applyBorder="1" applyAlignment="1">
      <alignment horizontal="center" vertical="center" wrapText="1"/>
    </xf>
    <xf numFmtId="43" fontId="16" fillId="0" borderId="50" xfId="58" applyFont="1" applyBorder="1" applyAlignment="1">
      <alignment horizontal="center" vertical="center" wrapText="1"/>
    </xf>
    <xf numFmtId="43" fontId="16" fillId="0" borderId="51" xfId="58" applyFont="1" applyBorder="1" applyAlignment="1">
      <alignment horizontal="center" vertical="center" wrapText="1"/>
    </xf>
    <xf numFmtId="43" fontId="16" fillId="0" borderId="15" xfId="58" applyFont="1" applyBorder="1" applyAlignment="1">
      <alignment horizontal="center" vertical="center" wrapText="1"/>
    </xf>
    <xf numFmtId="43" fontId="19" fillId="0" borderId="0" xfId="58" applyFont="1" applyAlignment="1">
      <alignment horizontal="center" vertical="center" wrapText="1"/>
    </xf>
    <xf numFmtId="43" fontId="16" fillId="0" borderId="14" xfId="58" applyFont="1" applyFill="1" applyBorder="1" applyAlignment="1">
      <alignment horizontal="center" vertical="center" wrapText="1"/>
    </xf>
    <xf numFmtId="43" fontId="16" fillId="0" borderId="17" xfId="58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43" fontId="18" fillId="0" borderId="52" xfId="58" applyFont="1" applyBorder="1" applyAlignment="1">
      <alignment horizontal="right" vertical="center" wrapText="1"/>
    </xf>
    <xf numFmtId="43" fontId="16" fillId="0" borderId="16" xfId="58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1" fillId="0" borderId="0" xfId="58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43" fontId="18" fillId="0" borderId="52" xfId="58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43" fontId="22" fillId="0" borderId="13" xfId="58" applyFont="1" applyBorder="1" applyAlignment="1">
      <alignment horizontal="center" vertical="center" wrapText="1"/>
    </xf>
    <xf numFmtId="43" fontId="22" fillId="0" borderId="28" xfId="58" applyFont="1" applyBorder="1" applyAlignment="1">
      <alignment horizontal="center" vertical="center" wrapText="1"/>
    </xf>
    <xf numFmtId="43" fontId="22" fillId="0" borderId="19" xfId="58" applyFont="1" applyBorder="1" applyAlignment="1">
      <alignment horizontal="center" vertical="center" wrapText="1"/>
    </xf>
    <xf numFmtId="43" fontId="22" fillId="0" borderId="29" xfId="58" applyFont="1" applyBorder="1" applyAlignment="1">
      <alignment horizontal="center" vertical="center" wrapText="1"/>
    </xf>
    <xf numFmtId="43" fontId="22" fillId="0" borderId="10" xfId="58" applyFont="1" applyBorder="1" applyAlignment="1">
      <alignment horizontal="center" vertical="center" wrapText="1"/>
    </xf>
    <xf numFmtId="43" fontId="22" fillId="0" borderId="27" xfId="58" applyFont="1" applyBorder="1" applyAlignment="1">
      <alignment horizontal="center" vertical="center" wrapText="1"/>
    </xf>
    <xf numFmtId="43" fontId="26" fillId="0" borderId="12" xfId="58" applyFont="1" applyFill="1" applyBorder="1" applyAlignment="1">
      <alignment horizontal="center" vertical="top" wrapText="1"/>
    </xf>
    <xf numFmtId="43" fontId="26" fillId="0" borderId="25" xfId="58" applyFont="1" applyFill="1" applyBorder="1" applyAlignment="1">
      <alignment horizontal="center" vertical="top" wrapText="1"/>
    </xf>
    <xf numFmtId="43" fontId="22" fillId="0" borderId="23" xfId="58" applyFont="1" applyBorder="1" applyAlignment="1">
      <alignment horizontal="center" vertical="center" wrapText="1"/>
    </xf>
    <xf numFmtId="43" fontId="22" fillId="0" borderId="20" xfId="58" applyFont="1" applyBorder="1" applyAlignment="1">
      <alignment horizontal="center" vertical="center" wrapText="1"/>
    </xf>
    <xf numFmtId="43" fontId="22" fillId="0" borderId="24" xfId="58" applyFont="1" applyBorder="1" applyAlignment="1">
      <alignment horizontal="center" vertical="center" wrapText="1"/>
    </xf>
    <xf numFmtId="43" fontId="22" fillId="0" borderId="53" xfId="58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3" fontId="0" fillId="0" borderId="40" xfId="58" applyFont="1" applyFill="1" applyBorder="1" applyAlignment="1">
      <alignment horizontal="center" vertical="center" wrapText="1"/>
    </xf>
    <xf numFmtId="43" fontId="0" fillId="0" borderId="41" xfId="58" applyFont="1" applyFill="1" applyBorder="1" applyAlignment="1">
      <alignment horizontal="center" vertical="center" wrapText="1"/>
    </xf>
    <xf numFmtId="43" fontId="0" fillId="0" borderId="42" xfId="58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43" fontId="0" fillId="0" borderId="48" xfId="58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55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43" fontId="0" fillId="0" borderId="40" xfId="58" applyFont="1" applyFill="1" applyBorder="1" applyAlignment="1">
      <alignment horizontal="center" vertical="center"/>
    </xf>
    <xf numFmtId="43" fontId="0" fillId="0" borderId="41" xfId="58" applyFont="1" applyFill="1" applyBorder="1" applyAlignment="1">
      <alignment horizontal="center" vertical="center"/>
    </xf>
    <xf numFmtId="43" fontId="0" fillId="0" borderId="48" xfId="58" applyFont="1" applyFill="1" applyBorder="1" applyAlignment="1">
      <alignment horizontal="center" vertical="center"/>
    </xf>
    <xf numFmtId="43" fontId="0" fillId="0" borderId="10" xfId="58" applyFont="1" applyFill="1" applyBorder="1" applyAlignment="1">
      <alignment horizontal="center" vertical="center" wrapText="1"/>
    </xf>
    <xf numFmtId="43" fontId="0" fillId="0" borderId="24" xfId="58" applyFont="1" applyFill="1" applyBorder="1" applyAlignment="1">
      <alignment horizontal="center" vertical="center" wrapText="1"/>
    </xf>
    <xf numFmtId="43" fontId="0" fillId="0" borderId="27" xfId="58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top" wrapText="1"/>
    </xf>
    <xf numFmtId="0" fontId="26" fillId="0" borderId="44" xfId="0" applyFont="1" applyFill="1" applyBorder="1" applyAlignment="1">
      <alignment horizontal="center" vertical="top" wrapText="1"/>
    </xf>
    <xf numFmtId="0" fontId="26" fillId="0" borderId="45" xfId="0" applyFont="1" applyFill="1" applyBorder="1" applyAlignment="1">
      <alignment horizontal="center" vertical="top" wrapText="1"/>
    </xf>
    <xf numFmtId="0" fontId="26" fillId="0" borderId="46" xfId="0" applyFont="1" applyFill="1" applyBorder="1" applyAlignment="1">
      <alignment horizontal="center" vertical="top" wrapText="1"/>
    </xf>
    <xf numFmtId="43" fontId="28" fillId="33" borderId="57" xfId="58" applyFont="1" applyFill="1" applyBorder="1" applyAlignment="1">
      <alignment horizontal="center" vertical="center" wrapText="1"/>
    </xf>
    <xf numFmtId="43" fontId="28" fillId="33" borderId="58" xfId="58" applyFont="1" applyFill="1" applyBorder="1" applyAlignment="1">
      <alignment horizontal="center" vertical="center" wrapText="1"/>
    </xf>
    <xf numFmtId="43" fontId="28" fillId="33" borderId="59" xfId="58" applyFont="1" applyFill="1" applyBorder="1" applyAlignment="1">
      <alignment horizontal="center" vertical="center" wrapText="1"/>
    </xf>
    <xf numFmtId="43" fontId="28" fillId="34" borderId="57" xfId="58" applyFont="1" applyFill="1" applyBorder="1" applyAlignment="1">
      <alignment horizontal="center" vertical="center" wrapText="1"/>
    </xf>
    <xf numFmtId="43" fontId="28" fillId="34" borderId="58" xfId="58" applyFont="1" applyFill="1" applyBorder="1" applyAlignment="1">
      <alignment horizontal="center" vertical="center" wrapText="1"/>
    </xf>
    <xf numFmtId="43" fontId="28" fillId="34" borderId="59" xfId="58" applyFont="1" applyFill="1" applyBorder="1" applyAlignment="1">
      <alignment horizontal="center" vertical="center" wrapText="1"/>
    </xf>
    <xf numFmtId="43" fontId="18" fillId="0" borderId="52" xfId="58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K522"/>
  <sheetViews>
    <sheetView tabSelected="1" zoomScalePageLayoutView="0" workbookViewId="0" topLeftCell="D7">
      <selection activeCell="D7" sqref="D7:H7"/>
    </sheetView>
  </sheetViews>
  <sheetFormatPr defaultColWidth="9.00390625" defaultRowHeight="12.75"/>
  <cols>
    <col min="1" max="1" width="0.6171875" style="0" customWidth="1"/>
    <col min="2" max="2" width="0.2421875" style="0" customWidth="1"/>
    <col min="3" max="3" width="9.125" style="0" hidden="1" customWidth="1"/>
    <col min="4" max="4" width="34.375" style="6" customWidth="1"/>
    <col min="5" max="5" width="15.00390625" style="3" customWidth="1"/>
    <col min="6" max="6" width="29.00390625" style="3" customWidth="1"/>
    <col min="7" max="7" width="17.625" style="3" customWidth="1"/>
    <col min="8" max="8" width="16.875" style="12" customWidth="1"/>
    <col min="9" max="9" width="20.00390625" style="8" customWidth="1"/>
    <col min="10" max="10" width="12.875" style="0" bestFit="1" customWidth="1"/>
    <col min="11" max="11" width="11.875" style="0" bestFit="1" customWidth="1"/>
  </cols>
  <sheetData>
    <row r="1" ht="18" hidden="1"/>
    <row r="2" ht="18" hidden="1"/>
    <row r="3" ht="18" hidden="1"/>
    <row r="4" ht="18" hidden="1"/>
    <row r="5" ht="18" hidden="1"/>
    <row r="6" ht="18" hidden="1"/>
    <row r="7" spans="4:8" ht="36.75" customHeight="1">
      <c r="D7" s="243" t="s">
        <v>129</v>
      </c>
      <c r="E7" s="243"/>
      <c r="F7" s="243"/>
      <c r="G7" s="243"/>
      <c r="H7" s="243"/>
    </row>
    <row r="8" spans="4:8" ht="19.5">
      <c r="D8" s="195" t="s">
        <v>0</v>
      </c>
      <c r="E8" s="195"/>
      <c r="F8" s="195"/>
      <c r="G8" s="195"/>
      <c r="H8" s="195"/>
    </row>
    <row r="9" spans="4:8" ht="19.5" customHeight="1">
      <c r="D9" s="10"/>
      <c r="E9" s="228" t="s">
        <v>128</v>
      </c>
      <c r="F9" s="228"/>
      <c r="G9" s="4"/>
      <c r="H9" s="13"/>
    </row>
    <row r="10" spans="5:8" ht="14.25" customHeight="1">
      <c r="E10" s="228" t="s">
        <v>328</v>
      </c>
      <c r="F10" s="228"/>
      <c r="G10" s="60"/>
      <c r="H10" s="13"/>
    </row>
    <row r="11" ht="19.5" thickBot="1">
      <c r="D11" s="7"/>
    </row>
    <row r="12" spans="4:9" ht="38.25" customHeight="1" thickBot="1">
      <c r="D12" s="14" t="s">
        <v>1</v>
      </c>
      <c r="E12" s="14" t="s">
        <v>2</v>
      </c>
      <c r="F12" s="14" t="s">
        <v>3</v>
      </c>
      <c r="G12" s="14" t="s">
        <v>4</v>
      </c>
      <c r="H12" s="15" t="s">
        <v>5</v>
      </c>
      <c r="I12" s="11" t="s">
        <v>6</v>
      </c>
    </row>
    <row r="13" spans="4:11" ht="25.5">
      <c r="D13" s="178" t="s">
        <v>316</v>
      </c>
      <c r="E13" s="180" t="s">
        <v>7</v>
      </c>
      <c r="F13" s="17" t="s">
        <v>8</v>
      </c>
      <c r="G13" s="17" t="s">
        <v>9</v>
      </c>
      <c r="H13" s="18">
        <v>41000</v>
      </c>
      <c r="I13" s="186">
        <v>42500</v>
      </c>
      <c r="J13" s="2"/>
      <c r="K13" s="2"/>
    </row>
    <row r="14" spans="4:9" ht="26.25" thickBot="1">
      <c r="D14" s="179"/>
      <c r="E14" s="181"/>
      <c r="F14" s="24" t="s">
        <v>10</v>
      </c>
      <c r="G14" s="24">
        <v>1</v>
      </c>
      <c r="H14" s="25">
        <v>1500</v>
      </c>
      <c r="I14" s="188"/>
    </row>
    <row r="15" spans="4:11" ht="39" thickBot="1">
      <c r="D15" s="16" t="s">
        <v>11</v>
      </c>
      <c r="E15" s="27" t="s">
        <v>7</v>
      </c>
      <c r="F15" s="27" t="s">
        <v>12</v>
      </c>
      <c r="G15" s="27">
        <v>1</v>
      </c>
      <c r="H15" s="28">
        <v>22000</v>
      </c>
      <c r="I15" s="19">
        <v>22000</v>
      </c>
      <c r="K15" s="1"/>
    </row>
    <row r="16" spans="4:10" ht="12.75">
      <c r="D16" s="178" t="s">
        <v>332</v>
      </c>
      <c r="E16" s="180" t="s">
        <v>7</v>
      </c>
      <c r="F16" s="17" t="s">
        <v>13</v>
      </c>
      <c r="G16" s="17">
        <v>1</v>
      </c>
      <c r="H16" s="18">
        <v>490</v>
      </c>
      <c r="I16" s="186">
        <v>260232.26</v>
      </c>
      <c r="J16" s="2"/>
    </row>
    <row r="17" spans="4:9" ht="12.75">
      <c r="D17" s="202"/>
      <c r="E17" s="185"/>
      <c r="F17" s="22" t="s">
        <v>14</v>
      </c>
      <c r="G17" s="22">
        <v>5</v>
      </c>
      <c r="H17" s="23">
        <v>2450</v>
      </c>
      <c r="I17" s="187"/>
    </row>
    <row r="18" spans="4:9" ht="12.75">
      <c r="D18" s="202"/>
      <c r="E18" s="185"/>
      <c r="F18" s="22" t="s">
        <v>15</v>
      </c>
      <c r="G18" s="22">
        <v>7</v>
      </c>
      <c r="H18" s="23">
        <v>3430</v>
      </c>
      <c r="I18" s="187"/>
    </row>
    <row r="19" spans="4:9" ht="12.75">
      <c r="D19" s="202"/>
      <c r="E19" s="185"/>
      <c r="F19" s="22" t="s">
        <v>16</v>
      </c>
      <c r="G19" s="22">
        <v>15</v>
      </c>
      <c r="H19" s="23">
        <v>9075</v>
      </c>
      <c r="I19" s="187"/>
    </row>
    <row r="20" spans="4:9" ht="12.75">
      <c r="D20" s="202"/>
      <c r="E20" s="185"/>
      <c r="F20" s="22" t="s">
        <v>17</v>
      </c>
      <c r="G20" s="22">
        <v>8</v>
      </c>
      <c r="H20" s="23">
        <v>4840</v>
      </c>
      <c r="I20" s="187"/>
    </row>
    <row r="21" spans="4:10" ht="12.75">
      <c r="D21" s="202"/>
      <c r="E21" s="185"/>
      <c r="F21" s="22" t="s">
        <v>18</v>
      </c>
      <c r="G21" s="22">
        <v>14</v>
      </c>
      <c r="H21" s="23">
        <v>8820</v>
      </c>
      <c r="I21" s="187"/>
      <c r="J21" s="2"/>
    </row>
    <row r="22" spans="4:9" ht="12.75">
      <c r="D22" s="202"/>
      <c r="E22" s="185"/>
      <c r="F22" s="22" t="s">
        <v>19</v>
      </c>
      <c r="G22" s="22">
        <v>3</v>
      </c>
      <c r="H22" s="23">
        <v>2160</v>
      </c>
      <c r="I22" s="187"/>
    </row>
    <row r="23" spans="4:10" ht="12.75">
      <c r="D23" s="202"/>
      <c r="E23" s="185"/>
      <c r="F23" s="22" t="s">
        <v>20</v>
      </c>
      <c r="G23" s="22">
        <v>14</v>
      </c>
      <c r="H23" s="23">
        <v>10430</v>
      </c>
      <c r="I23" s="187"/>
      <c r="J23" s="2"/>
    </row>
    <row r="24" spans="4:9" ht="12.75">
      <c r="D24" s="202"/>
      <c r="E24" s="185"/>
      <c r="F24" s="22" t="s">
        <v>21</v>
      </c>
      <c r="G24" s="22">
        <v>9</v>
      </c>
      <c r="H24" s="23">
        <v>6480</v>
      </c>
      <c r="I24" s="187"/>
    </row>
    <row r="25" spans="4:9" ht="12.75">
      <c r="D25" s="202"/>
      <c r="E25" s="185"/>
      <c r="F25" s="22" t="s">
        <v>22</v>
      </c>
      <c r="G25" s="22">
        <v>4</v>
      </c>
      <c r="H25" s="23">
        <v>2880</v>
      </c>
      <c r="I25" s="187"/>
    </row>
    <row r="26" spans="4:9" ht="12.75">
      <c r="D26" s="202"/>
      <c r="E26" s="185"/>
      <c r="F26" s="22" t="s">
        <v>23</v>
      </c>
      <c r="G26" s="22">
        <v>9</v>
      </c>
      <c r="H26" s="23">
        <v>6480</v>
      </c>
      <c r="I26" s="187"/>
    </row>
    <row r="27" spans="4:9" ht="12.75">
      <c r="D27" s="202"/>
      <c r="E27" s="185"/>
      <c r="F27" s="22" t="s">
        <v>24</v>
      </c>
      <c r="G27" s="22">
        <v>3</v>
      </c>
      <c r="H27" s="23">
        <v>2160</v>
      </c>
      <c r="I27" s="187"/>
    </row>
    <row r="28" spans="4:9" ht="12.75">
      <c r="D28" s="202"/>
      <c r="E28" s="185"/>
      <c r="F28" s="22" t="s">
        <v>25</v>
      </c>
      <c r="G28" s="22">
        <v>12</v>
      </c>
      <c r="H28" s="23">
        <v>8640</v>
      </c>
      <c r="I28" s="187"/>
    </row>
    <row r="29" spans="4:9" ht="12.75">
      <c r="D29" s="202"/>
      <c r="E29" s="185"/>
      <c r="F29" s="22" t="s">
        <v>26</v>
      </c>
      <c r="G29" s="22">
        <v>5</v>
      </c>
      <c r="H29" s="23">
        <v>475</v>
      </c>
      <c r="I29" s="187"/>
    </row>
    <row r="30" spans="4:9" ht="12.75">
      <c r="D30" s="202"/>
      <c r="E30" s="185"/>
      <c r="F30" s="22" t="s">
        <v>27</v>
      </c>
      <c r="G30" s="22">
        <v>95</v>
      </c>
      <c r="H30" s="23">
        <v>7980</v>
      </c>
      <c r="I30" s="187"/>
    </row>
    <row r="31" spans="4:9" ht="12.75">
      <c r="D31" s="202"/>
      <c r="E31" s="185"/>
      <c r="F31" s="22" t="s">
        <v>28</v>
      </c>
      <c r="G31" s="22">
        <v>95</v>
      </c>
      <c r="H31" s="23">
        <v>47300</v>
      </c>
      <c r="I31" s="187"/>
    </row>
    <row r="32" spans="4:9" ht="12.75">
      <c r="D32" s="202"/>
      <c r="E32" s="185"/>
      <c r="F32" s="22" t="s">
        <v>29</v>
      </c>
      <c r="G32" s="22">
        <v>9</v>
      </c>
      <c r="H32" s="23">
        <v>1071</v>
      </c>
      <c r="I32" s="187"/>
    </row>
    <row r="33" spans="4:9" ht="12.75">
      <c r="D33" s="202"/>
      <c r="E33" s="185"/>
      <c r="F33" s="22" t="s">
        <v>30</v>
      </c>
      <c r="G33" s="22">
        <v>7</v>
      </c>
      <c r="H33" s="23">
        <v>833</v>
      </c>
      <c r="I33" s="187"/>
    </row>
    <row r="34" spans="4:9" ht="12.75">
      <c r="D34" s="202"/>
      <c r="E34" s="185"/>
      <c r="F34" s="22" t="s">
        <v>31</v>
      </c>
      <c r="G34" s="22">
        <v>3</v>
      </c>
      <c r="H34" s="23">
        <v>393</v>
      </c>
      <c r="I34" s="187"/>
    </row>
    <row r="35" spans="4:9" ht="12.75">
      <c r="D35" s="202"/>
      <c r="E35" s="185"/>
      <c r="F35" s="22" t="s">
        <v>32</v>
      </c>
      <c r="G35" s="22">
        <v>20</v>
      </c>
      <c r="H35" s="23">
        <v>2620</v>
      </c>
      <c r="I35" s="187"/>
    </row>
    <row r="36" spans="4:9" ht="12.75">
      <c r="D36" s="202"/>
      <c r="E36" s="185"/>
      <c r="F36" s="22" t="s">
        <v>33</v>
      </c>
      <c r="G36" s="22">
        <v>3</v>
      </c>
      <c r="H36" s="23">
        <v>393</v>
      </c>
      <c r="I36" s="187"/>
    </row>
    <row r="37" spans="4:9" ht="12.75">
      <c r="D37" s="202"/>
      <c r="E37" s="185"/>
      <c r="F37" s="22" t="s">
        <v>34</v>
      </c>
      <c r="G37" s="22">
        <v>13</v>
      </c>
      <c r="H37" s="23">
        <v>1703</v>
      </c>
      <c r="I37" s="187"/>
    </row>
    <row r="38" spans="4:9" ht="12.75">
      <c r="D38" s="202"/>
      <c r="E38" s="185"/>
      <c r="F38" s="22" t="s">
        <v>35</v>
      </c>
      <c r="G38" s="22">
        <v>3</v>
      </c>
      <c r="H38" s="23">
        <v>489</v>
      </c>
      <c r="I38" s="187"/>
    </row>
    <row r="39" spans="4:9" ht="12.75">
      <c r="D39" s="202"/>
      <c r="E39" s="185"/>
      <c r="F39" s="22" t="s">
        <v>36</v>
      </c>
      <c r="G39" s="22">
        <v>16</v>
      </c>
      <c r="H39" s="23">
        <v>2464</v>
      </c>
      <c r="I39" s="187"/>
    </row>
    <row r="40" spans="4:9" ht="12.75">
      <c r="D40" s="202"/>
      <c r="E40" s="185"/>
      <c r="F40" s="22" t="s">
        <v>37</v>
      </c>
      <c r="G40" s="22">
        <v>11</v>
      </c>
      <c r="H40" s="23">
        <v>1694</v>
      </c>
      <c r="I40" s="187"/>
    </row>
    <row r="41" spans="4:9" ht="12.75">
      <c r="D41" s="202"/>
      <c r="E41" s="185"/>
      <c r="F41" s="22" t="s">
        <v>38</v>
      </c>
      <c r="G41" s="22">
        <v>3</v>
      </c>
      <c r="H41" s="23">
        <v>507</v>
      </c>
      <c r="I41" s="187"/>
    </row>
    <row r="42" spans="4:9" ht="12.75">
      <c r="D42" s="202"/>
      <c r="E42" s="185"/>
      <c r="F42" s="22" t="s">
        <v>39</v>
      </c>
      <c r="G42" s="22">
        <v>14</v>
      </c>
      <c r="H42" s="23">
        <v>2366</v>
      </c>
      <c r="I42" s="187"/>
    </row>
    <row r="43" spans="4:9" ht="12.75">
      <c r="D43" s="202"/>
      <c r="E43" s="185"/>
      <c r="F43" s="22" t="s">
        <v>40</v>
      </c>
      <c r="G43" s="22">
        <v>1</v>
      </c>
      <c r="H43" s="23">
        <v>190</v>
      </c>
      <c r="I43" s="187"/>
    </row>
    <row r="44" spans="4:9" ht="15.75" customHeight="1">
      <c r="D44" s="202"/>
      <c r="E44" s="185"/>
      <c r="F44" s="22" t="s">
        <v>41</v>
      </c>
      <c r="G44" s="22">
        <v>1</v>
      </c>
      <c r="H44" s="23">
        <v>595</v>
      </c>
      <c r="I44" s="187"/>
    </row>
    <row r="45" spans="4:9" ht="12.75">
      <c r="D45" s="202"/>
      <c r="E45" s="185"/>
      <c r="F45" s="22" t="s">
        <v>28</v>
      </c>
      <c r="G45" s="22">
        <v>55</v>
      </c>
      <c r="H45" s="23">
        <v>29946</v>
      </c>
      <c r="I45" s="187"/>
    </row>
    <row r="46" spans="4:10" ht="25.5">
      <c r="D46" s="202"/>
      <c r="E46" s="185"/>
      <c r="F46" s="22" t="s">
        <v>10</v>
      </c>
      <c r="G46" s="22">
        <v>30</v>
      </c>
      <c r="H46" s="23">
        <v>45000</v>
      </c>
      <c r="I46" s="187"/>
      <c r="J46" s="2"/>
    </row>
    <row r="47" spans="4:9" ht="25.5">
      <c r="D47" s="202"/>
      <c r="E47" s="185"/>
      <c r="F47" s="22" t="s">
        <v>42</v>
      </c>
      <c r="G47" s="22">
        <v>10</v>
      </c>
      <c r="H47" s="23">
        <v>3924.8</v>
      </c>
      <c r="I47" s="187"/>
    </row>
    <row r="48" spans="4:9" ht="25.5">
      <c r="D48" s="202"/>
      <c r="E48" s="185"/>
      <c r="F48" s="22" t="s">
        <v>43</v>
      </c>
      <c r="G48" s="22">
        <v>20</v>
      </c>
      <c r="H48" s="23">
        <v>17997.8</v>
      </c>
      <c r="I48" s="187"/>
    </row>
    <row r="49" spans="4:9" ht="25.5">
      <c r="D49" s="202"/>
      <c r="E49" s="185"/>
      <c r="F49" s="22" t="s">
        <v>44</v>
      </c>
      <c r="G49" s="22">
        <v>12</v>
      </c>
      <c r="H49" s="23">
        <v>6145.56</v>
      </c>
      <c r="I49" s="187"/>
    </row>
    <row r="50" spans="4:9" ht="24" customHeight="1">
      <c r="D50" s="202"/>
      <c r="E50" s="185"/>
      <c r="F50" s="22" t="s">
        <v>45</v>
      </c>
      <c r="G50" s="22">
        <v>15</v>
      </c>
      <c r="H50" s="23">
        <v>13498.35</v>
      </c>
      <c r="I50" s="187"/>
    </row>
    <row r="51" spans="4:9" ht="13.5" thickBot="1">
      <c r="D51" s="179"/>
      <c r="E51" s="181"/>
      <c r="F51" s="24" t="s">
        <v>46</v>
      </c>
      <c r="G51" s="24">
        <v>15</v>
      </c>
      <c r="H51" s="25">
        <v>4311.75</v>
      </c>
      <c r="I51" s="188"/>
    </row>
    <row r="52" spans="4:9" ht="20.25" customHeight="1">
      <c r="D52" s="178" t="s">
        <v>333</v>
      </c>
      <c r="E52" s="180" t="s">
        <v>7</v>
      </c>
      <c r="F52" s="17" t="s">
        <v>15</v>
      </c>
      <c r="G52" s="17">
        <v>8</v>
      </c>
      <c r="H52" s="18">
        <v>3920</v>
      </c>
      <c r="I52" s="186">
        <v>111510</v>
      </c>
    </row>
    <row r="53" spans="4:9" ht="12.75">
      <c r="D53" s="202"/>
      <c r="E53" s="185"/>
      <c r="F53" s="22" t="s">
        <v>16</v>
      </c>
      <c r="G53" s="22">
        <v>11</v>
      </c>
      <c r="H53" s="23">
        <v>6650</v>
      </c>
      <c r="I53" s="187"/>
    </row>
    <row r="54" spans="4:9" ht="12.75">
      <c r="D54" s="202"/>
      <c r="E54" s="185"/>
      <c r="F54" s="22" t="s">
        <v>17</v>
      </c>
      <c r="G54" s="22">
        <v>10</v>
      </c>
      <c r="H54" s="23">
        <v>6050</v>
      </c>
      <c r="I54" s="187"/>
    </row>
    <row r="55" spans="4:9" ht="12.75">
      <c r="D55" s="202"/>
      <c r="E55" s="185"/>
      <c r="F55" s="22" t="s">
        <v>18</v>
      </c>
      <c r="G55" s="22">
        <v>8</v>
      </c>
      <c r="H55" s="23">
        <v>5040</v>
      </c>
      <c r="I55" s="187"/>
    </row>
    <row r="56" spans="4:10" ht="12.75">
      <c r="D56" s="202"/>
      <c r="E56" s="185"/>
      <c r="F56" s="22" t="s">
        <v>19</v>
      </c>
      <c r="G56" s="22">
        <v>7</v>
      </c>
      <c r="H56" s="23">
        <v>5040</v>
      </c>
      <c r="I56" s="187"/>
      <c r="J56" s="2"/>
    </row>
    <row r="57" spans="4:9" ht="12.75">
      <c r="D57" s="202"/>
      <c r="E57" s="185"/>
      <c r="F57" s="22" t="s">
        <v>47</v>
      </c>
      <c r="G57" s="22">
        <v>2</v>
      </c>
      <c r="H57" s="23">
        <v>1440</v>
      </c>
      <c r="I57" s="187"/>
    </row>
    <row r="58" spans="4:9" ht="12.75">
      <c r="D58" s="202"/>
      <c r="E58" s="185"/>
      <c r="F58" s="22" t="s">
        <v>21</v>
      </c>
      <c r="G58" s="22">
        <v>3</v>
      </c>
      <c r="H58" s="23">
        <v>2160</v>
      </c>
      <c r="I58" s="187"/>
    </row>
    <row r="59" spans="4:9" ht="12.75">
      <c r="D59" s="202"/>
      <c r="E59" s="185"/>
      <c r="F59" s="22" t="s">
        <v>22</v>
      </c>
      <c r="G59" s="22">
        <v>5</v>
      </c>
      <c r="H59" s="23">
        <v>3600</v>
      </c>
      <c r="I59" s="187"/>
    </row>
    <row r="60" spans="4:9" ht="12.75">
      <c r="D60" s="202"/>
      <c r="E60" s="185"/>
      <c r="F60" s="22" t="s">
        <v>24</v>
      </c>
      <c r="G60" s="22">
        <v>1</v>
      </c>
      <c r="H60" s="23">
        <v>720</v>
      </c>
      <c r="I60" s="187"/>
    </row>
    <row r="61" spans="4:9" ht="12.75">
      <c r="D61" s="202"/>
      <c r="E61" s="185"/>
      <c r="F61" s="22" t="s">
        <v>48</v>
      </c>
      <c r="G61" s="22">
        <v>55</v>
      </c>
      <c r="H61" s="23">
        <v>4620</v>
      </c>
      <c r="I61" s="187"/>
    </row>
    <row r="62" spans="4:9" ht="12.75">
      <c r="D62" s="202"/>
      <c r="E62" s="185"/>
      <c r="F62" s="22" t="s">
        <v>49</v>
      </c>
      <c r="G62" s="22">
        <v>4</v>
      </c>
      <c r="H62" s="23">
        <v>320</v>
      </c>
      <c r="I62" s="187"/>
    </row>
    <row r="63" spans="4:9" ht="25.5">
      <c r="D63" s="202"/>
      <c r="E63" s="185"/>
      <c r="F63" s="22" t="s">
        <v>10</v>
      </c>
      <c r="G63" s="22">
        <v>30</v>
      </c>
      <c r="H63" s="23">
        <v>45000</v>
      </c>
      <c r="I63" s="187"/>
    </row>
    <row r="64" spans="4:9" ht="13.5" thickBot="1">
      <c r="D64" s="179"/>
      <c r="E64" s="181"/>
      <c r="F64" s="24" t="s">
        <v>28</v>
      </c>
      <c r="G64" s="24">
        <v>55</v>
      </c>
      <c r="H64" s="25">
        <v>26950</v>
      </c>
      <c r="I64" s="188"/>
    </row>
    <row r="65" spans="4:10" ht="12.75">
      <c r="D65" s="178" t="s">
        <v>252</v>
      </c>
      <c r="E65" s="180" t="s">
        <v>7</v>
      </c>
      <c r="F65" s="17" t="s">
        <v>50</v>
      </c>
      <c r="G65" s="17">
        <v>1</v>
      </c>
      <c r="H65" s="18">
        <v>1680</v>
      </c>
      <c r="I65" s="214">
        <v>34365.34</v>
      </c>
      <c r="J65" s="2"/>
    </row>
    <row r="66" spans="4:9" ht="12.75">
      <c r="D66" s="202"/>
      <c r="E66" s="185"/>
      <c r="F66" s="22" t="s">
        <v>51</v>
      </c>
      <c r="G66" s="22">
        <v>1</v>
      </c>
      <c r="H66" s="23">
        <v>690</v>
      </c>
      <c r="I66" s="215"/>
    </row>
    <row r="67" spans="4:9" ht="13.5" customHeight="1">
      <c r="D67" s="202"/>
      <c r="E67" s="185"/>
      <c r="F67" s="22" t="s">
        <v>52</v>
      </c>
      <c r="G67" s="47">
        <v>1</v>
      </c>
      <c r="H67" s="46">
        <v>4460</v>
      </c>
      <c r="I67" s="215"/>
    </row>
    <row r="68" spans="4:9" ht="17.25" customHeight="1">
      <c r="D68" s="202"/>
      <c r="E68" s="185"/>
      <c r="F68" s="22" t="s">
        <v>116</v>
      </c>
      <c r="G68" s="22" t="s">
        <v>102</v>
      </c>
      <c r="H68" s="23">
        <f>1905.84+4954.5+90+1350+5503.5+3190.5+2209.5+3901.5+1125</f>
        <v>24230.34</v>
      </c>
      <c r="I68" s="215"/>
    </row>
    <row r="69" spans="4:9" ht="18" customHeight="1">
      <c r="D69" s="202"/>
      <c r="E69" s="185"/>
      <c r="F69" s="22" t="s">
        <v>21</v>
      </c>
      <c r="G69" s="22">
        <v>1</v>
      </c>
      <c r="H69" s="23">
        <v>720</v>
      </c>
      <c r="I69" s="215"/>
    </row>
    <row r="70" spans="4:9" ht="15.75" customHeight="1">
      <c r="D70" s="202"/>
      <c r="E70" s="185"/>
      <c r="F70" s="22" t="s">
        <v>119</v>
      </c>
      <c r="G70" s="22">
        <v>2</v>
      </c>
      <c r="H70" s="23">
        <v>980</v>
      </c>
      <c r="I70" s="215"/>
    </row>
    <row r="71" spans="4:9" ht="13.5" customHeight="1">
      <c r="D71" s="202"/>
      <c r="E71" s="185"/>
      <c r="F71" s="22" t="s">
        <v>120</v>
      </c>
      <c r="G71" s="22">
        <v>4</v>
      </c>
      <c r="H71" s="23">
        <v>524</v>
      </c>
      <c r="I71" s="215"/>
    </row>
    <row r="72" spans="4:9" ht="18.75" customHeight="1">
      <c r="D72" s="202"/>
      <c r="E72" s="185"/>
      <c r="F72" s="22" t="s">
        <v>121</v>
      </c>
      <c r="G72" s="22">
        <v>4</v>
      </c>
      <c r="H72" s="23">
        <v>336</v>
      </c>
      <c r="I72" s="215"/>
    </row>
    <row r="73" spans="4:9" ht="13.5" thickBot="1">
      <c r="D73" s="179"/>
      <c r="E73" s="181"/>
      <c r="F73" s="24" t="s">
        <v>54</v>
      </c>
      <c r="G73" s="24">
        <v>1</v>
      </c>
      <c r="H73" s="25">
        <v>745</v>
      </c>
      <c r="I73" s="216"/>
    </row>
    <row r="74" spans="4:9" ht="15.75" customHeight="1">
      <c r="D74" s="178" t="s">
        <v>309</v>
      </c>
      <c r="E74" s="180" t="s">
        <v>53</v>
      </c>
      <c r="F74" s="17" t="s">
        <v>21</v>
      </c>
      <c r="G74" s="17">
        <v>1</v>
      </c>
      <c r="H74" s="18">
        <v>720</v>
      </c>
      <c r="I74" s="186">
        <v>4553</v>
      </c>
    </row>
    <row r="75" spans="4:9" ht="15.75" customHeight="1">
      <c r="D75" s="202"/>
      <c r="E75" s="185"/>
      <c r="F75" s="22" t="s">
        <v>28</v>
      </c>
      <c r="G75" s="22">
        <v>6</v>
      </c>
      <c r="H75" s="23">
        <v>2940</v>
      </c>
      <c r="I75" s="187"/>
    </row>
    <row r="76" spans="4:9" ht="15.75" customHeight="1">
      <c r="D76" s="202"/>
      <c r="E76" s="185"/>
      <c r="F76" s="22" t="s">
        <v>55</v>
      </c>
      <c r="G76" s="22">
        <v>2</v>
      </c>
      <c r="H76" s="23">
        <v>262</v>
      </c>
      <c r="I76" s="187"/>
    </row>
    <row r="77" spans="4:9" ht="15.75" customHeight="1">
      <c r="D77" s="202"/>
      <c r="E77" s="185"/>
      <c r="F77" s="22" t="s">
        <v>36</v>
      </c>
      <c r="G77" s="22">
        <v>2</v>
      </c>
      <c r="H77" s="23">
        <v>308</v>
      </c>
      <c r="I77" s="187"/>
    </row>
    <row r="78" spans="4:9" ht="15.75" customHeight="1">
      <c r="D78" s="202"/>
      <c r="E78" s="185"/>
      <c r="F78" s="22" t="s">
        <v>37</v>
      </c>
      <c r="G78" s="22">
        <v>1</v>
      </c>
      <c r="H78" s="23">
        <v>154</v>
      </c>
      <c r="I78" s="187"/>
    </row>
    <row r="79" spans="4:9" ht="15" customHeight="1" thickBot="1">
      <c r="D79" s="179"/>
      <c r="E79" s="181"/>
      <c r="F79" s="24" t="s">
        <v>39</v>
      </c>
      <c r="G79" s="38">
        <v>1</v>
      </c>
      <c r="H79" s="39">
        <v>169</v>
      </c>
      <c r="I79" s="188"/>
    </row>
    <row r="80" spans="4:9" ht="13.5" customHeight="1">
      <c r="D80" s="178" t="s">
        <v>334</v>
      </c>
      <c r="E80" s="180" t="s">
        <v>7</v>
      </c>
      <c r="F80" s="17" t="s">
        <v>18</v>
      </c>
      <c r="G80" s="17">
        <v>1</v>
      </c>
      <c r="H80" s="18">
        <v>630</v>
      </c>
      <c r="I80" s="186">
        <v>6567.57</v>
      </c>
    </row>
    <row r="81" spans="4:9" ht="12.75">
      <c r="D81" s="202"/>
      <c r="E81" s="185"/>
      <c r="F81" s="22" t="s">
        <v>28</v>
      </c>
      <c r="G81" s="22">
        <v>4</v>
      </c>
      <c r="H81" s="23">
        <v>1960</v>
      </c>
      <c r="I81" s="187"/>
    </row>
    <row r="82" spans="4:9" ht="12.75">
      <c r="D82" s="202"/>
      <c r="E82" s="185"/>
      <c r="F82" s="22" t="s">
        <v>36</v>
      </c>
      <c r="G82" s="22">
        <v>1</v>
      </c>
      <c r="H82" s="23">
        <v>154</v>
      </c>
      <c r="I82" s="187"/>
    </row>
    <row r="83" spans="4:9" ht="12.75">
      <c r="D83" s="202"/>
      <c r="E83" s="185"/>
      <c r="F83" s="22" t="s">
        <v>56</v>
      </c>
      <c r="G83" s="22">
        <v>1</v>
      </c>
      <c r="H83" s="23">
        <v>169</v>
      </c>
      <c r="I83" s="187"/>
    </row>
    <row r="84" spans="4:9" ht="12.75">
      <c r="D84" s="202"/>
      <c r="E84" s="185"/>
      <c r="F84" s="22" t="s">
        <v>40</v>
      </c>
      <c r="G84" s="22">
        <v>1</v>
      </c>
      <c r="H84" s="23">
        <v>190</v>
      </c>
      <c r="I84" s="187"/>
    </row>
    <row r="85" spans="4:9" ht="12.75">
      <c r="D85" s="202"/>
      <c r="E85" s="185"/>
      <c r="F85" s="22" t="s">
        <v>57</v>
      </c>
      <c r="G85" s="22">
        <v>1</v>
      </c>
      <c r="H85" s="23">
        <v>190</v>
      </c>
      <c r="I85" s="187"/>
    </row>
    <row r="86" spans="4:9" ht="25.5">
      <c r="D86" s="202"/>
      <c r="E86" s="185"/>
      <c r="F86" s="22" t="s">
        <v>58</v>
      </c>
      <c r="G86" s="22">
        <v>3</v>
      </c>
      <c r="H86" s="23">
        <v>2699.67</v>
      </c>
      <c r="I86" s="187"/>
    </row>
    <row r="87" spans="4:9" ht="19.5" customHeight="1" thickBot="1">
      <c r="D87" s="226"/>
      <c r="E87" s="227"/>
      <c r="F87" s="20" t="s">
        <v>46</v>
      </c>
      <c r="G87" s="20">
        <v>2</v>
      </c>
      <c r="H87" s="21">
        <v>574.9</v>
      </c>
      <c r="I87" s="223"/>
    </row>
    <row r="88" spans="4:9" ht="27.75" customHeight="1">
      <c r="D88" s="189" t="s">
        <v>335</v>
      </c>
      <c r="E88" s="191" t="s">
        <v>7</v>
      </c>
      <c r="F88" s="29" t="s">
        <v>10</v>
      </c>
      <c r="G88" s="44">
        <v>1</v>
      </c>
      <c r="H88" s="45">
        <v>1500</v>
      </c>
      <c r="I88" s="193">
        <v>20559.3</v>
      </c>
    </row>
    <row r="89" spans="4:9" ht="27.75" customHeight="1" thickBot="1">
      <c r="D89" s="190"/>
      <c r="E89" s="192"/>
      <c r="F89" s="224" t="s">
        <v>59</v>
      </c>
      <c r="G89" s="24" t="s">
        <v>60</v>
      </c>
      <c r="H89" s="26">
        <v>19059.3</v>
      </c>
      <c r="I89" s="194"/>
    </row>
    <row r="90" spans="4:9" ht="16.5" customHeight="1" hidden="1" thickBot="1">
      <c r="D90" s="43"/>
      <c r="E90" s="40"/>
      <c r="F90" s="225"/>
      <c r="G90" s="50"/>
      <c r="H90" s="51"/>
      <c r="I90" s="42"/>
    </row>
    <row r="91" spans="4:9" ht="28.5" customHeight="1">
      <c r="D91" s="178" t="s">
        <v>297</v>
      </c>
      <c r="E91" s="180" t="s">
        <v>7</v>
      </c>
      <c r="F91" s="17" t="s">
        <v>10</v>
      </c>
      <c r="G91" s="17">
        <v>1</v>
      </c>
      <c r="H91" s="53">
        <v>1500</v>
      </c>
      <c r="I91" s="217">
        <v>4774.57</v>
      </c>
    </row>
    <row r="92" spans="4:10" ht="24" customHeight="1">
      <c r="D92" s="202"/>
      <c r="E92" s="185"/>
      <c r="F92" s="22" t="s">
        <v>61</v>
      </c>
      <c r="G92" s="22">
        <v>3</v>
      </c>
      <c r="H92" s="23">
        <v>2699.67</v>
      </c>
      <c r="I92" s="219"/>
      <c r="J92" s="2"/>
    </row>
    <row r="93" spans="4:9" ht="18.75" customHeight="1" thickBot="1">
      <c r="D93" s="179"/>
      <c r="E93" s="181"/>
      <c r="F93" s="24" t="s">
        <v>46</v>
      </c>
      <c r="G93" s="24">
        <v>2</v>
      </c>
      <c r="H93" s="25">
        <v>574.9</v>
      </c>
      <c r="I93" s="218"/>
    </row>
    <row r="94" spans="4:11" ht="28.5" customHeight="1">
      <c r="D94" s="178" t="s">
        <v>336</v>
      </c>
      <c r="E94" s="180" t="s">
        <v>7</v>
      </c>
      <c r="F94" s="17" t="s">
        <v>10</v>
      </c>
      <c r="G94" s="17">
        <v>1</v>
      </c>
      <c r="H94" s="18">
        <v>1500</v>
      </c>
      <c r="I94" s="186">
        <v>3874.68</v>
      </c>
      <c r="K94" s="175"/>
    </row>
    <row r="95" spans="4:9" ht="25.5">
      <c r="D95" s="202"/>
      <c r="E95" s="185"/>
      <c r="F95" s="22" t="s">
        <v>62</v>
      </c>
      <c r="G95" s="22">
        <v>2</v>
      </c>
      <c r="H95" s="23">
        <v>1799.78</v>
      </c>
      <c r="I95" s="187"/>
    </row>
    <row r="96" spans="4:9" ht="19.5" customHeight="1" thickBot="1">
      <c r="D96" s="179"/>
      <c r="E96" s="181"/>
      <c r="F96" s="24" t="s">
        <v>63</v>
      </c>
      <c r="G96" s="24">
        <v>2</v>
      </c>
      <c r="H96" s="25">
        <v>574.9</v>
      </c>
      <c r="I96" s="188"/>
    </row>
    <row r="97" spans="4:9" ht="27" customHeight="1">
      <c r="D97" s="182" t="s">
        <v>295</v>
      </c>
      <c r="E97" s="180" t="s">
        <v>7</v>
      </c>
      <c r="F97" s="17" t="s">
        <v>10</v>
      </c>
      <c r="G97" s="48">
        <v>1</v>
      </c>
      <c r="H97" s="49">
        <v>1500</v>
      </c>
      <c r="I97" s="186">
        <v>23040.4</v>
      </c>
    </row>
    <row r="98" spans="4:10" ht="25.5">
      <c r="D98" s="183"/>
      <c r="E98" s="185"/>
      <c r="F98" s="22" t="s">
        <v>64</v>
      </c>
      <c r="G98" s="22">
        <v>2</v>
      </c>
      <c r="H98" s="23">
        <v>574.9</v>
      </c>
      <c r="I98" s="187"/>
      <c r="J98" s="2"/>
    </row>
    <row r="99" spans="4:10" ht="24.75" customHeight="1" thickBot="1">
      <c r="D99" s="184"/>
      <c r="E99" s="181"/>
      <c r="F99" s="24" t="s">
        <v>65</v>
      </c>
      <c r="G99" s="24" t="s">
        <v>66</v>
      </c>
      <c r="H99" s="39">
        <v>20965.5</v>
      </c>
      <c r="I99" s="188"/>
      <c r="J99" s="2"/>
    </row>
    <row r="100" spans="4:9" ht="29.25" customHeight="1">
      <c r="D100" s="178" t="s">
        <v>272</v>
      </c>
      <c r="E100" s="180" t="s">
        <v>7</v>
      </c>
      <c r="F100" s="17" t="s">
        <v>10</v>
      </c>
      <c r="G100" s="17">
        <v>1</v>
      </c>
      <c r="H100" s="18">
        <v>1500</v>
      </c>
      <c r="I100" s="217">
        <v>8944.35</v>
      </c>
    </row>
    <row r="101" spans="4:9" ht="23.25" customHeight="1">
      <c r="D101" s="202"/>
      <c r="E101" s="185"/>
      <c r="F101" s="22" t="s">
        <v>67</v>
      </c>
      <c r="G101" s="22">
        <v>5</v>
      </c>
      <c r="H101" s="23">
        <v>4499.45</v>
      </c>
      <c r="I101" s="219"/>
    </row>
    <row r="102" spans="4:9" ht="21.75" customHeight="1">
      <c r="D102" s="202"/>
      <c r="E102" s="185"/>
      <c r="F102" s="22" t="s">
        <v>46</v>
      </c>
      <c r="G102" s="22">
        <v>2</v>
      </c>
      <c r="H102" s="23">
        <v>574.9</v>
      </c>
      <c r="I102" s="219"/>
    </row>
    <row r="103" spans="4:9" ht="12.75">
      <c r="D103" s="202"/>
      <c r="E103" s="185"/>
      <c r="F103" s="22" t="s">
        <v>68</v>
      </c>
      <c r="G103" s="22">
        <v>1</v>
      </c>
      <c r="H103" s="23">
        <v>1680</v>
      </c>
      <c r="I103" s="219"/>
    </row>
    <row r="104" spans="4:9" ht="13.5" thickBot="1">
      <c r="D104" s="179"/>
      <c r="E104" s="181"/>
      <c r="F104" s="24" t="s">
        <v>51</v>
      </c>
      <c r="G104" s="24">
        <v>1</v>
      </c>
      <c r="H104" s="25">
        <v>690</v>
      </c>
      <c r="I104" s="218"/>
    </row>
    <row r="105" spans="4:9" ht="25.5">
      <c r="D105" s="178" t="s">
        <v>337</v>
      </c>
      <c r="E105" s="180" t="s">
        <v>7</v>
      </c>
      <c r="F105" s="17" t="s">
        <v>10</v>
      </c>
      <c r="G105" s="17">
        <v>1</v>
      </c>
      <c r="H105" s="18">
        <v>1500</v>
      </c>
      <c r="I105" s="186">
        <v>3884.12</v>
      </c>
    </row>
    <row r="106" spans="4:9" ht="12.75">
      <c r="D106" s="202"/>
      <c r="E106" s="185"/>
      <c r="F106" s="22" t="s">
        <v>69</v>
      </c>
      <c r="G106" s="22">
        <v>2</v>
      </c>
      <c r="H106" s="23">
        <v>784.96</v>
      </c>
      <c r="I106" s="187"/>
    </row>
    <row r="107" spans="4:9" ht="25.5">
      <c r="D107" s="202"/>
      <c r="E107" s="185"/>
      <c r="F107" s="22" t="s">
        <v>70</v>
      </c>
      <c r="G107" s="22">
        <v>2</v>
      </c>
      <c r="H107" s="23">
        <v>1024.26</v>
      </c>
      <c r="I107" s="187"/>
    </row>
    <row r="108" spans="4:9" ht="13.5" thickBot="1">
      <c r="D108" s="179"/>
      <c r="E108" s="181"/>
      <c r="F108" s="24" t="s">
        <v>46</v>
      </c>
      <c r="G108" s="24">
        <v>2</v>
      </c>
      <c r="H108" s="25">
        <v>574.9</v>
      </c>
      <c r="I108" s="188"/>
    </row>
    <row r="109" spans="4:11" ht="24" customHeight="1">
      <c r="D109" s="178" t="s">
        <v>338</v>
      </c>
      <c r="E109" s="180" t="s">
        <v>71</v>
      </c>
      <c r="F109" s="48" t="s">
        <v>10</v>
      </c>
      <c r="G109" s="48">
        <v>1</v>
      </c>
      <c r="H109" s="49">
        <v>1500</v>
      </c>
      <c r="I109" s="186">
        <v>1787.45</v>
      </c>
      <c r="K109" s="175"/>
    </row>
    <row r="110" spans="4:9" ht="26.25" thickBot="1">
      <c r="D110" s="179"/>
      <c r="E110" s="181"/>
      <c r="F110" s="24" t="s">
        <v>72</v>
      </c>
      <c r="G110" s="24">
        <v>1</v>
      </c>
      <c r="H110" s="25">
        <v>287.45</v>
      </c>
      <c r="I110" s="188"/>
    </row>
    <row r="111" spans="4:9" ht="25.5">
      <c r="D111" s="178" t="s">
        <v>278</v>
      </c>
      <c r="E111" s="180" t="s">
        <v>7</v>
      </c>
      <c r="F111" s="17" t="s">
        <v>10</v>
      </c>
      <c r="G111" s="17">
        <v>1</v>
      </c>
      <c r="H111" s="18">
        <v>1500</v>
      </c>
      <c r="I111" s="217">
        <v>2074.9</v>
      </c>
    </row>
    <row r="112" spans="4:9" ht="16.5" customHeight="1" thickBot="1">
      <c r="D112" s="179"/>
      <c r="E112" s="181"/>
      <c r="F112" s="24" t="s">
        <v>46</v>
      </c>
      <c r="G112" s="24">
        <v>2</v>
      </c>
      <c r="H112" s="25">
        <v>574.9</v>
      </c>
      <c r="I112" s="218"/>
    </row>
    <row r="113" spans="4:9" ht="26.25" customHeight="1" thickBot="1">
      <c r="D113" s="16" t="s">
        <v>339</v>
      </c>
      <c r="E113" s="27" t="s">
        <v>7</v>
      </c>
      <c r="F113" s="27" t="s">
        <v>10</v>
      </c>
      <c r="G113" s="27">
        <v>1</v>
      </c>
      <c r="H113" s="28">
        <v>1500</v>
      </c>
      <c r="I113" s="19">
        <v>1500</v>
      </c>
    </row>
    <row r="114" spans="4:9" ht="25.5">
      <c r="D114" s="182" t="s">
        <v>280</v>
      </c>
      <c r="E114" s="180" t="s">
        <v>7</v>
      </c>
      <c r="F114" s="17" t="s">
        <v>10</v>
      </c>
      <c r="G114" s="17">
        <v>1</v>
      </c>
      <c r="H114" s="18">
        <v>1500</v>
      </c>
      <c r="I114" s="186">
        <v>21039</v>
      </c>
    </row>
    <row r="115" spans="4:9" ht="27" customHeight="1" thickBot="1">
      <c r="D115" s="184"/>
      <c r="E115" s="181"/>
      <c r="F115" s="24" t="s">
        <v>74</v>
      </c>
      <c r="G115" s="24" t="s">
        <v>66</v>
      </c>
      <c r="H115" s="25">
        <v>19539</v>
      </c>
      <c r="I115" s="188"/>
    </row>
    <row r="116" spans="4:9" ht="25.5">
      <c r="D116" s="178" t="s">
        <v>308</v>
      </c>
      <c r="E116" s="180" t="s">
        <v>7</v>
      </c>
      <c r="F116" s="17" t="s">
        <v>10</v>
      </c>
      <c r="G116" s="17">
        <v>1</v>
      </c>
      <c r="H116" s="18">
        <v>1500</v>
      </c>
      <c r="I116" s="186">
        <v>2074.9</v>
      </c>
    </row>
    <row r="117" spans="4:10" ht="26.25" thickBot="1">
      <c r="D117" s="179"/>
      <c r="E117" s="181"/>
      <c r="F117" s="24" t="s">
        <v>64</v>
      </c>
      <c r="G117" s="24">
        <v>2</v>
      </c>
      <c r="H117" s="25">
        <v>574.9</v>
      </c>
      <c r="I117" s="188"/>
      <c r="J117" s="2"/>
    </row>
    <row r="118" spans="4:9" ht="31.5" customHeight="1">
      <c r="D118" s="178" t="s">
        <v>270</v>
      </c>
      <c r="E118" s="180" t="s">
        <v>7</v>
      </c>
      <c r="F118" s="17" t="s">
        <v>10</v>
      </c>
      <c r="G118" s="17">
        <v>1</v>
      </c>
      <c r="H118" s="18">
        <v>1500</v>
      </c>
      <c r="I118" s="186">
        <v>2074.9</v>
      </c>
    </row>
    <row r="119" spans="4:9" ht="26.25" thickBot="1">
      <c r="D119" s="179"/>
      <c r="E119" s="181"/>
      <c r="F119" s="24" t="s">
        <v>64</v>
      </c>
      <c r="G119" s="24">
        <v>2</v>
      </c>
      <c r="H119" s="25">
        <v>574.9</v>
      </c>
      <c r="I119" s="188"/>
    </row>
    <row r="120" spans="4:9" ht="25.5">
      <c r="D120" s="182" t="s">
        <v>288</v>
      </c>
      <c r="E120" s="180"/>
      <c r="F120" s="17" t="s">
        <v>10</v>
      </c>
      <c r="G120" s="17">
        <v>1</v>
      </c>
      <c r="H120" s="18">
        <v>1500</v>
      </c>
      <c r="I120" s="186">
        <v>11838.66</v>
      </c>
    </row>
    <row r="121" spans="4:9" ht="25.5">
      <c r="D121" s="183"/>
      <c r="E121" s="185"/>
      <c r="F121" s="22" t="s">
        <v>75</v>
      </c>
      <c r="G121" s="22">
        <v>2</v>
      </c>
      <c r="H121" s="23">
        <v>1024.26</v>
      </c>
      <c r="I121" s="187"/>
    </row>
    <row r="122" spans="4:9" ht="12.75">
      <c r="D122" s="183"/>
      <c r="E122" s="185"/>
      <c r="F122" s="22" t="s">
        <v>46</v>
      </c>
      <c r="G122" s="22">
        <v>2</v>
      </c>
      <c r="H122" s="23">
        <v>574.9</v>
      </c>
      <c r="I122" s="187"/>
    </row>
    <row r="123" spans="4:9" ht="12.75">
      <c r="D123" s="183"/>
      <c r="E123" s="185"/>
      <c r="F123" s="22" t="s">
        <v>76</v>
      </c>
      <c r="G123" s="22">
        <v>1</v>
      </c>
      <c r="H123" s="23">
        <v>7340</v>
      </c>
      <c r="I123" s="187"/>
    </row>
    <row r="124" spans="4:9" ht="12.75" customHeight="1" thickBot="1">
      <c r="D124" s="184"/>
      <c r="E124" s="181"/>
      <c r="F124" s="38" t="s">
        <v>77</v>
      </c>
      <c r="G124" s="24" t="s">
        <v>66</v>
      </c>
      <c r="H124" s="39">
        <v>1399.5</v>
      </c>
      <c r="I124" s="188"/>
    </row>
    <row r="125" spans="4:9" ht="25.5" customHeight="1">
      <c r="D125" s="178" t="s">
        <v>274</v>
      </c>
      <c r="E125" s="180" t="s">
        <v>7</v>
      </c>
      <c r="F125" s="17" t="s">
        <v>10</v>
      </c>
      <c r="G125" s="17">
        <v>1</v>
      </c>
      <c r="H125" s="18">
        <v>1500</v>
      </c>
      <c r="I125" s="186">
        <v>21729.9</v>
      </c>
    </row>
    <row r="126" spans="4:9" ht="20.25" customHeight="1">
      <c r="D126" s="202"/>
      <c r="E126" s="185"/>
      <c r="F126" s="22" t="s">
        <v>46</v>
      </c>
      <c r="G126" s="22">
        <v>2</v>
      </c>
      <c r="H126" s="23">
        <v>574.9</v>
      </c>
      <c r="I126" s="187"/>
    </row>
    <row r="127" spans="4:9" ht="17.25" customHeight="1">
      <c r="D127" s="202"/>
      <c r="E127" s="185"/>
      <c r="F127" s="22" t="s">
        <v>78</v>
      </c>
      <c r="G127" s="22">
        <v>2</v>
      </c>
      <c r="H127" s="23">
        <v>7224</v>
      </c>
      <c r="I127" s="187"/>
    </row>
    <row r="128" spans="4:9" ht="18.75" customHeight="1">
      <c r="D128" s="202"/>
      <c r="E128" s="185"/>
      <c r="F128" s="22" t="s">
        <v>79</v>
      </c>
      <c r="G128" s="22">
        <v>4</v>
      </c>
      <c r="H128" s="23">
        <v>5960</v>
      </c>
      <c r="I128" s="187"/>
    </row>
    <row r="129" spans="4:9" ht="27.75" customHeight="1" thickBot="1">
      <c r="D129" s="179"/>
      <c r="E129" s="181"/>
      <c r="F129" s="24" t="s">
        <v>80</v>
      </c>
      <c r="G129" s="24" t="s">
        <v>66</v>
      </c>
      <c r="H129" s="25">
        <v>6471</v>
      </c>
      <c r="I129" s="188"/>
    </row>
    <row r="130" spans="4:9" ht="24.75" customHeight="1">
      <c r="D130" s="178" t="s">
        <v>214</v>
      </c>
      <c r="E130" s="180" t="s">
        <v>7</v>
      </c>
      <c r="F130" s="17" t="s">
        <v>10</v>
      </c>
      <c r="G130" s="17">
        <v>1</v>
      </c>
      <c r="H130" s="18">
        <v>1500</v>
      </c>
      <c r="I130" s="186">
        <v>3884.12</v>
      </c>
    </row>
    <row r="131" spans="4:9" ht="25.5" customHeight="1">
      <c r="D131" s="202"/>
      <c r="E131" s="185"/>
      <c r="F131" s="22" t="s">
        <v>105</v>
      </c>
      <c r="G131" s="22">
        <v>2</v>
      </c>
      <c r="H131" s="23">
        <v>784.96</v>
      </c>
      <c r="I131" s="187"/>
    </row>
    <row r="132" spans="4:9" ht="21" customHeight="1">
      <c r="D132" s="202"/>
      <c r="E132" s="185"/>
      <c r="F132" s="30" t="s">
        <v>104</v>
      </c>
      <c r="G132" s="22">
        <v>2</v>
      </c>
      <c r="H132" s="23">
        <v>1024.26</v>
      </c>
      <c r="I132" s="187"/>
    </row>
    <row r="133" spans="4:9" ht="25.5" customHeight="1" thickBot="1">
      <c r="D133" s="179"/>
      <c r="E133" s="181"/>
      <c r="F133" s="54" t="s">
        <v>106</v>
      </c>
      <c r="G133" s="24">
        <v>2</v>
      </c>
      <c r="H133" s="25">
        <v>574.9</v>
      </c>
      <c r="I133" s="188"/>
    </row>
    <row r="134" spans="4:9" ht="27" customHeight="1" thickBot="1">
      <c r="D134" s="16" t="s">
        <v>281</v>
      </c>
      <c r="E134" s="27" t="s">
        <v>7</v>
      </c>
      <c r="F134" s="44" t="s">
        <v>10</v>
      </c>
      <c r="G134" s="44">
        <v>1</v>
      </c>
      <c r="H134" s="45">
        <v>1500</v>
      </c>
      <c r="I134" s="41">
        <v>1500</v>
      </c>
    </row>
    <row r="135" spans="4:9" ht="27" customHeight="1" thickBot="1">
      <c r="D135" s="16" t="s">
        <v>283</v>
      </c>
      <c r="E135" s="27" t="s">
        <v>7</v>
      </c>
      <c r="F135" s="27" t="s">
        <v>10</v>
      </c>
      <c r="G135" s="27">
        <v>1</v>
      </c>
      <c r="H135" s="28">
        <v>1500</v>
      </c>
      <c r="I135" s="19">
        <v>1500</v>
      </c>
    </row>
    <row r="136" spans="4:9" ht="25.5" customHeight="1">
      <c r="D136" s="220" t="s">
        <v>315</v>
      </c>
      <c r="E136" s="180" t="s">
        <v>7</v>
      </c>
      <c r="F136" s="17" t="s">
        <v>10</v>
      </c>
      <c r="G136" s="17">
        <v>1</v>
      </c>
      <c r="H136" s="18">
        <v>1500</v>
      </c>
      <c r="I136" s="186">
        <v>10487.12</v>
      </c>
    </row>
    <row r="137" spans="4:9" ht="12.75">
      <c r="D137" s="221"/>
      <c r="E137" s="185"/>
      <c r="F137" s="22" t="s">
        <v>108</v>
      </c>
      <c r="G137" s="22">
        <v>3</v>
      </c>
      <c r="H137" s="23">
        <v>2699.67</v>
      </c>
      <c r="I137" s="187"/>
    </row>
    <row r="138" spans="4:9" ht="15.75" customHeight="1">
      <c r="D138" s="221"/>
      <c r="E138" s="185"/>
      <c r="F138" s="30" t="s">
        <v>107</v>
      </c>
      <c r="G138" s="22">
        <v>1</v>
      </c>
      <c r="H138" s="23">
        <v>287.45</v>
      </c>
      <c r="I138" s="187"/>
    </row>
    <row r="139" spans="4:9" ht="19.5" customHeight="1" thickBot="1">
      <c r="D139" s="222"/>
      <c r="E139" s="181"/>
      <c r="F139" s="24" t="s">
        <v>81</v>
      </c>
      <c r="G139" s="24"/>
      <c r="H139" s="25">
        <v>6000</v>
      </c>
      <c r="I139" s="188"/>
    </row>
    <row r="140" spans="4:9" ht="25.5">
      <c r="D140" s="178" t="s">
        <v>287</v>
      </c>
      <c r="E140" s="180" t="s">
        <v>7</v>
      </c>
      <c r="F140" s="17" t="s">
        <v>10</v>
      </c>
      <c r="G140" s="17">
        <v>1</v>
      </c>
      <c r="H140" s="18">
        <v>1500</v>
      </c>
      <c r="I140" s="186">
        <v>3874.68</v>
      </c>
    </row>
    <row r="141" spans="4:9" ht="25.5">
      <c r="D141" s="202"/>
      <c r="E141" s="185"/>
      <c r="F141" s="22" t="s">
        <v>82</v>
      </c>
      <c r="G141" s="22">
        <v>2</v>
      </c>
      <c r="H141" s="23">
        <v>1799.78</v>
      </c>
      <c r="I141" s="187"/>
    </row>
    <row r="142" spans="4:9" ht="21.75" customHeight="1" thickBot="1">
      <c r="D142" s="179"/>
      <c r="E142" s="181"/>
      <c r="F142" s="24" t="s">
        <v>46</v>
      </c>
      <c r="G142" s="24">
        <v>2</v>
      </c>
      <c r="H142" s="25">
        <v>574.9</v>
      </c>
      <c r="I142" s="188"/>
    </row>
    <row r="143" spans="4:9" ht="25.5">
      <c r="D143" s="178" t="s">
        <v>340</v>
      </c>
      <c r="E143" s="180" t="s">
        <v>83</v>
      </c>
      <c r="F143" s="17" t="s">
        <v>10</v>
      </c>
      <c r="G143" s="17">
        <v>1</v>
      </c>
      <c r="H143" s="18">
        <v>1500</v>
      </c>
      <c r="I143" s="214">
        <v>3711.6</v>
      </c>
    </row>
    <row r="144" spans="4:10" ht="25.5">
      <c r="D144" s="202"/>
      <c r="E144" s="185"/>
      <c r="F144" s="22" t="s">
        <v>84</v>
      </c>
      <c r="G144" s="22">
        <v>1</v>
      </c>
      <c r="H144" s="52">
        <v>899.89</v>
      </c>
      <c r="I144" s="215"/>
      <c r="J144" s="177"/>
    </row>
    <row r="145" spans="4:9" ht="25.5">
      <c r="D145" s="202"/>
      <c r="E145" s="185"/>
      <c r="F145" s="22" t="s">
        <v>85</v>
      </c>
      <c r="G145" s="22">
        <v>2</v>
      </c>
      <c r="H145" s="23">
        <v>1024.26</v>
      </c>
      <c r="I145" s="215"/>
    </row>
    <row r="146" spans="4:9" ht="17.25" customHeight="1" thickBot="1">
      <c r="D146" s="179"/>
      <c r="E146" s="181"/>
      <c r="F146" s="24" t="s">
        <v>46</v>
      </c>
      <c r="G146" s="24">
        <v>1</v>
      </c>
      <c r="H146" s="25">
        <v>287.45</v>
      </c>
      <c r="I146" s="216"/>
    </row>
    <row r="147" spans="4:10" ht="26.25" customHeight="1">
      <c r="D147" s="178" t="s">
        <v>341</v>
      </c>
      <c r="E147" s="180" t="s">
        <v>86</v>
      </c>
      <c r="F147" s="17" t="s">
        <v>10</v>
      </c>
      <c r="G147" s="48">
        <v>1</v>
      </c>
      <c r="H147" s="49">
        <v>1500</v>
      </c>
      <c r="I147" s="186">
        <v>4199.67</v>
      </c>
      <c r="J147" s="2"/>
    </row>
    <row r="148" spans="4:9" ht="13.5" thickBot="1">
      <c r="D148" s="179"/>
      <c r="E148" s="181"/>
      <c r="F148" s="24" t="s">
        <v>87</v>
      </c>
      <c r="G148" s="24" t="s">
        <v>88</v>
      </c>
      <c r="H148" s="25">
        <v>2699.67</v>
      </c>
      <c r="I148" s="188"/>
    </row>
    <row r="149" spans="4:9" ht="12.75" customHeight="1">
      <c r="D149" s="178" t="s">
        <v>294</v>
      </c>
      <c r="E149" s="180" t="s">
        <v>7</v>
      </c>
      <c r="F149" s="48" t="s">
        <v>10</v>
      </c>
      <c r="G149" s="48">
        <v>1</v>
      </c>
      <c r="H149" s="49">
        <v>1500</v>
      </c>
      <c r="I149" s="186">
        <v>2074.9</v>
      </c>
    </row>
    <row r="150" spans="4:9" ht="13.5" thickBot="1">
      <c r="D150" s="179"/>
      <c r="E150" s="181"/>
      <c r="F150" s="24" t="s">
        <v>127</v>
      </c>
      <c r="G150" s="24">
        <v>2</v>
      </c>
      <c r="H150" s="25">
        <v>574.9</v>
      </c>
      <c r="I150" s="188"/>
    </row>
    <row r="151" spans="4:9" ht="30.75" customHeight="1">
      <c r="D151" s="178" t="s">
        <v>342</v>
      </c>
      <c r="E151" s="180" t="s">
        <v>7</v>
      </c>
      <c r="F151" s="17" t="s">
        <v>10</v>
      </c>
      <c r="G151" s="17">
        <v>1</v>
      </c>
      <c r="H151" s="18">
        <v>1500</v>
      </c>
      <c r="I151" s="186">
        <v>31041.12</v>
      </c>
    </row>
    <row r="152" spans="4:9" ht="25.5" customHeight="1">
      <c r="D152" s="202"/>
      <c r="E152" s="185"/>
      <c r="F152" s="22" t="s">
        <v>89</v>
      </c>
      <c r="G152" s="22">
        <v>3</v>
      </c>
      <c r="H152" s="23">
        <v>2699.67</v>
      </c>
      <c r="I152" s="187"/>
    </row>
    <row r="153" spans="4:11" ht="21.75" customHeight="1">
      <c r="D153" s="202"/>
      <c r="E153" s="185"/>
      <c r="F153" s="22" t="s">
        <v>46</v>
      </c>
      <c r="G153" s="22">
        <v>1</v>
      </c>
      <c r="H153" s="23">
        <v>287.45</v>
      </c>
      <c r="I153" s="187"/>
      <c r="K153" s="177"/>
    </row>
    <row r="154" spans="4:9" ht="12.75">
      <c r="D154" s="202"/>
      <c r="E154" s="185"/>
      <c r="F154" s="22" t="s">
        <v>68</v>
      </c>
      <c r="G154" s="22">
        <v>1</v>
      </c>
      <c r="H154" s="23">
        <v>1680</v>
      </c>
      <c r="I154" s="187"/>
    </row>
    <row r="155" spans="4:10" ht="12.75">
      <c r="D155" s="202"/>
      <c r="E155" s="185"/>
      <c r="F155" s="22" t="s">
        <v>90</v>
      </c>
      <c r="G155" s="22">
        <v>1</v>
      </c>
      <c r="H155" s="23">
        <v>690</v>
      </c>
      <c r="I155" s="187"/>
      <c r="J155" s="2"/>
    </row>
    <row r="156" spans="4:9" ht="12.75">
      <c r="D156" s="202"/>
      <c r="E156" s="185"/>
      <c r="F156" s="22" t="s">
        <v>91</v>
      </c>
      <c r="G156" s="22">
        <v>1</v>
      </c>
      <c r="H156" s="23">
        <v>11000</v>
      </c>
      <c r="I156" s="187"/>
    </row>
    <row r="157" spans="4:9" ht="16.5" customHeight="1">
      <c r="D157" s="202"/>
      <c r="E157" s="185"/>
      <c r="F157" s="55" t="s">
        <v>109</v>
      </c>
      <c r="G157" s="55">
        <v>2</v>
      </c>
      <c r="H157" s="236">
        <v>13184</v>
      </c>
      <c r="I157" s="187"/>
    </row>
    <row r="158" spans="4:10" ht="16.5" customHeight="1" thickBot="1">
      <c r="D158" s="179"/>
      <c r="E158" s="181"/>
      <c r="F158" s="56" t="s">
        <v>110</v>
      </c>
      <c r="G158" s="56">
        <v>4</v>
      </c>
      <c r="H158" s="230"/>
      <c r="I158" s="188"/>
      <c r="J158" s="2"/>
    </row>
    <row r="159" spans="4:9" ht="26.25" thickBot="1">
      <c r="D159" s="16" t="s">
        <v>343</v>
      </c>
      <c r="E159" s="27" t="s">
        <v>7</v>
      </c>
      <c r="F159" s="27" t="s">
        <v>10</v>
      </c>
      <c r="G159" s="27">
        <v>1</v>
      </c>
      <c r="H159" s="28">
        <v>1500</v>
      </c>
      <c r="I159" s="19">
        <v>1500</v>
      </c>
    </row>
    <row r="160" spans="4:10" ht="26.25" thickBot="1">
      <c r="D160" s="16" t="s">
        <v>344</v>
      </c>
      <c r="E160" s="27" t="s">
        <v>7</v>
      </c>
      <c r="F160" s="27" t="s">
        <v>10</v>
      </c>
      <c r="G160" s="27">
        <v>10</v>
      </c>
      <c r="H160" s="28">
        <v>15000</v>
      </c>
      <c r="I160" s="19">
        <v>15000</v>
      </c>
      <c r="J160" s="2"/>
    </row>
    <row r="161" spans="4:9" ht="22.5" customHeight="1">
      <c r="D161" s="178" t="s">
        <v>300</v>
      </c>
      <c r="E161" s="180" t="s">
        <v>92</v>
      </c>
      <c r="F161" s="17" t="s">
        <v>93</v>
      </c>
      <c r="G161" s="48">
        <v>2</v>
      </c>
      <c r="H161" s="49">
        <v>1620</v>
      </c>
      <c r="I161" s="186">
        <v>10000.2</v>
      </c>
    </row>
    <row r="162" spans="4:9" ht="15" customHeight="1">
      <c r="D162" s="202"/>
      <c r="E162" s="185"/>
      <c r="F162" s="22" t="s">
        <v>94</v>
      </c>
      <c r="G162" s="22">
        <v>2</v>
      </c>
      <c r="H162" s="23">
        <v>880</v>
      </c>
      <c r="I162" s="187"/>
    </row>
    <row r="163" spans="4:9" ht="25.5" customHeight="1">
      <c r="D163" s="202"/>
      <c r="E163" s="185"/>
      <c r="F163" s="22" t="s">
        <v>95</v>
      </c>
      <c r="G163" s="22">
        <v>2</v>
      </c>
      <c r="H163" s="23">
        <v>784.96</v>
      </c>
      <c r="I163" s="187"/>
    </row>
    <row r="164" spans="4:9" ht="25.5">
      <c r="D164" s="202"/>
      <c r="E164" s="185"/>
      <c r="F164" s="22" t="s">
        <v>45</v>
      </c>
      <c r="G164" s="22">
        <v>2</v>
      </c>
      <c r="H164" s="23">
        <v>1799.78</v>
      </c>
      <c r="I164" s="187"/>
    </row>
    <row r="165" spans="4:9" ht="25.5">
      <c r="D165" s="202"/>
      <c r="E165" s="185"/>
      <c r="F165" s="22" t="s">
        <v>43</v>
      </c>
      <c r="G165" s="22">
        <v>1</v>
      </c>
      <c r="H165" s="23">
        <v>899.89</v>
      </c>
      <c r="I165" s="187"/>
    </row>
    <row r="166" spans="4:9" ht="12.75">
      <c r="D166" s="202"/>
      <c r="E166" s="185"/>
      <c r="F166" s="22" t="s">
        <v>46</v>
      </c>
      <c r="G166" s="22">
        <v>2</v>
      </c>
      <c r="H166" s="23">
        <v>574.9</v>
      </c>
      <c r="I166" s="187"/>
    </row>
    <row r="167" spans="4:9" ht="18" customHeight="1" thickBot="1">
      <c r="D167" s="179"/>
      <c r="E167" s="181"/>
      <c r="F167" s="54" t="s">
        <v>103</v>
      </c>
      <c r="G167" s="24" t="s">
        <v>60</v>
      </c>
      <c r="H167" s="25">
        <v>3440.67</v>
      </c>
      <c r="I167" s="188"/>
    </row>
    <row r="168" spans="4:9" ht="25.5">
      <c r="D168" s="178" t="s">
        <v>345</v>
      </c>
      <c r="E168" s="180" t="s">
        <v>7</v>
      </c>
      <c r="F168" s="17" t="s">
        <v>96</v>
      </c>
      <c r="G168" s="17">
        <v>2</v>
      </c>
      <c r="H168" s="18">
        <v>1024.26</v>
      </c>
      <c r="I168" s="186">
        <v>1599.16</v>
      </c>
    </row>
    <row r="169" spans="4:9" ht="13.5" thickBot="1">
      <c r="D169" s="179"/>
      <c r="E169" s="181"/>
      <c r="F169" s="24" t="s">
        <v>46</v>
      </c>
      <c r="G169" s="24">
        <v>2</v>
      </c>
      <c r="H169" s="25">
        <v>574.9</v>
      </c>
      <c r="I169" s="188"/>
    </row>
    <row r="170" spans="4:9" ht="26.25" thickBot="1">
      <c r="D170" s="16" t="s">
        <v>346</v>
      </c>
      <c r="E170" s="27" t="s">
        <v>7</v>
      </c>
      <c r="F170" s="27" t="s">
        <v>10</v>
      </c>
      <c r="G170" s="27">
        <v>1</v>
      </c>
      <c r="H170" s="28">
        <v>1500</v>
      </c>
      <c r="I170" s="19">
        <v>1500</v>
      </c>
    </row>
    <row r="171" spans="4:9" ht="12.75">
      <c r="D171" s="182" t="s">
        <v>97</v>
      </c>
      <c r="E171" s="180" t="s">
        <v>7</v>
      </c>
      <c r="F171" s="180" t="s">
        <v>98</v>
      </c>
      <c r="G171" s="17" t="s">
        <v>102</v>
      </c>
      <c r="H171" s="229">
        <v>2223</v>
      </c>
      <c r="I171" s="186">
        <v>2223</v>
      </c>
    </row>
    <row r="172" spans="4:9" ht="13.5" thickBot="1">
      <c r="D172" s="184"/>
      <c r="E172" s="181"/>
      <c r="F172" s="181"/>
      <c r="G172" s="24"/>
      <c r="H172" s="230"/>
      <c r="I172" s="188"/>
    </row>
    <row r="173" spans="4:9" ht="12.75">
      <c r="D173" s="182" t="s">
        <v>99</v>
      </c>
      <c r="E173" s="180" t="s">
        <v>7</v>
      </c>
      <c r="F173" s="180" t="s">
        <v>100</v>
      </c>
      <c r="G173" s="17" t="s">
        <v>60</v>
      </c>
      <c r="H173" s="229">
        <v>3947.4</v>
      </c>
      <c r="I173" s="186">
        <v>3947.4</v>
      </c>
    </row>
    <row r="174" spans="4:9" ht="13.5" thickBot="1">
      <c r="D174" s="184"/>
      <c r="E174" s="181"/>
      <c r="F174" s="181"/>
      <c r="G174" s="24"/>
      <c r="H174" s="230"/>
      <c r="I174" s="188"/>
    </row>
    <row r="175" spans="4:9" ht="22.5" customHeight="1" thickBot="1">
      <c r="D175" s="31" t="s">
        <v>305</v>
      </c>
      <c r="E175" s="32" t="s">
        <v>7</v>
      </c>
      <c r="F175" s="27" t="s">
        <v>111</v>
      </c>
      <c r="G175" s="27" t="s">
        <v>66</v>
      </c>
      <c r="H175" s="28">
        <f>2295+1980+657+783</f>
        <v>5715</v>
      </c>
      <c r="I175" s="5">
        <v>5715</v>
      </c>
    </row>
    <row r="176" spans="4:9" ht="26.25" thickBot="1">
      <c r="D176" s="31" t="s">
        <v>112</v>
      </c>
      <c r="E176" s="32" t="s">
        <v>7</v>
      </c>
      <c r="F176" s="27" t="s">
        <v>111</v>
      </c>
      <c r="G176" s="27" t="s">
        <v>101</v>
      </c>
      <c r="H176" s="28">
        <f>2295+2295</f>
        <v>4590</v>
      </c>
      <c r="I176" s="5">
        <v>4590</v>
      </c>
    </row>
    <row r="177" spans="4:9" ht="13.5" thickBot="1">
      <c r="D177" s="31" t="s">
        <v>248</v>
      </c>
      <c r="E177" s="32" t="s">
        <v>117</v>
      </c>
      <c r="F177" s="27" t="s">
        <v>118</v>
      </c>
      <c r="G177" s="27" t="s">
        <v>101</v>
      </c>
      <c r="H177" s="28">
        <v>1688.8</v>
      </c>
      <c r="I177" s="5">
        <v>1688.8</v>
      </c>
    </row>
    <row r="178" spans="4:9" ht="21" customHeight="1" thickBot="1">
      <c r="D178" s="31" t="s">
        <v>113</v>
      </c>
      <c r="E178" s="32" t="s">
        <v>7</v>
      </c>
      <c r="F178" s="27" t="s">
        <v>111</v>
      </c>
      <c r="G178" s="27" t="s">
        <v>114</v>
      </c>
      <c r="H178" s="28">
        <f>1683+918</f>
        <v>2601</v>
      </c>
      <c r="I178" s="5">
        <v>2601</v>
      </c>
    </row>
    <row r="179" spans="4:9" ht="24.75" customHeight="1" thickBot="1">
      <c r="D179" s="31" t="s">
        <v>122</v>
      </c>
      <c r="E179" s="32" t="s">
        <v>7</v>
      </c>
      <c r="F179" s="27" t="s">
        <v>123</v>
      </c>
      <c r="G179" s="27" t="s">
        <v>101</v>
      </c>
      <c r="H179" s="176">
        <v>18715.14</v>
      </c>
      <c r="I179" s="5">
        <v>18715.14</v>
      </c>
    </row>
    <row r="180" spans="4:9" ht="24" customHeight="1" thickBot="1">
      <c r="D180" s="31" t="s">
        <v>115</v>
      </c>
      <c r="E180" s="57"/>
      <c r="F180" s="28" t="s">
        <v>111</v>
      </c>
      <c r="G180" s="28" t="s">
        <v>102</v>
      </c>
      <c r="H180" s="28">
        <v>10525.5</v>
      </c>
      <c r="I180" s="58">
        <v>10525.5</v>
      </c>
    </row>
    <row r="181" spans="4:9" ht="25.5" customHeight="1" thickBot="1">
      <c r="D181" s="31"/>
      <c r="E181" s="32" t="s">
        <v>7</v>
      </c>
      <c r="F181" s="27" t="s">
        <v>124</v>
      </c>
      <c r="G181" s="27" t="s">
        <v>125</v>
      </c>
      <c r="H181" s="28">
        <v>196883.22</v>
      </c>
      <c r="I181" s="5">
        <v>196883.22</v>
      </c>
    </row>
    <row r="182" spans="4:10" ht="24.75" customHeight="1" thickBot="1">
      <c r="D182" s="31"/>
      <c r="E182" s="32" t="s">
        <v>7</v>
      </c>
      <c r="F182" s="27" t="s">
        <v>126</v>
      </c>
      <c r="G182" s="27" t="s">
        <v>125</v>
      </c>
      <c r="H182" s="28">
        <v>8780</v>
      </c>
      <c r="I182" s="5">
        <v>8780</v>
      </c>
      <c r="J182" s="2"/>
    </row>
    <row r="183" spans="4:10" ht="24.75" customHeight="1" thickBot="1">
      <c r="D183" s="33"/>
      <c r="E183" s="34" t="s">
        <v>7</v>
      </c>
      <c r="F183" s="35" t="s">
        <v>52</v>
      </c>
      <c r="G183" s="35"/>
      <c r="H183" s="36">
        <v>6000</v>
      </c>
      <c r="I183" s="9">
        <v>6000</v>
      </c>
      <c r="J183" s="2"/>
    </row>
    <row r="184" spans="4:9" ht="25.5" customHeight="1">
      <c r="D184" s="37"/>
      <c r="E184" s="235" t="s">
        <v>329</v>
      </c>
      <c r="F184" s="235"/>
      <c r="G184" s="235"/>
      <c r="H184" s="235"/>
      <c r="I184" s="235"/>
    </row>
    <row r="185" spans="4:9" ht="15" customHeight="1">
      <c r="D185" s="239" t="s">
        <v>141</v>
      </c>
      <c r="E185" s="240"/>
      <c r="F185" s="240"/>
      <c r="G185" s="240"/>
      <c r="H185" s="240"/>
      <c r="I185"/>
    </row>
    <row r="186" spans="4:9" ht="15.75">
      <c r="D186" s="61"/>
      <c r="E186" s="253" t="s">
        <v>195</v>
      </c>
      <c r="F186" s="253"/>
      <c r="G186" s="62"/>
      <c r="H186" s="63"/>
      <c r="I186"/>
    </row>
    <row r="187" spans="4:9" ht="17.25" customHeight="1">
      <c r="D187" s="84"/>
      <c r="E187" s="253" t="s">
        <v>330</v>
      </c>
      <c r="F187" s="253"/>
      <c r="G187" s="84"/>
      <c r="H187" s="64"/>
      <c r="I187"/>
    </row>
    <row r="188" spans="4:9" ht="16.5" thickBot="1">
      <c r="D188" s="65"/>
      <c r="E188"/>
      <c r="F188"/>
      <c r="G188"/>
      <c r="H188"/>
      <c r="I188"/>
    </row>
    <row r="189" spans="4:9" ht="12.75">
      <c r="D189" s="237" t="s">
        <v>1</v>
      </c>
      <c r="E189" s="237" t="s">
        <v>2</v>
      </c>
      <c r="F189" s="237" t="s">
        <v>3</v>
      </c>
      <c r="G189" s="237" t="s">
        <v>4</v>
      </c>
      <c r="H189" s="237" t="s">
        <v>5</v>
      </c>
      <c r="I189" s="237" t="s">
        <v>6</v>
      </c>
    </row>
    <row r="190" spans="4:9" ht="13.5" thickBot="1">
      <c r="D190" s="238"/>
      <c r="E190" s="238"/>
      <c r="F190" s="238"/>
      <c r="G190" s="238"/>
      <c r="H190" s="238"/>
      <c r="I190" s="238"/>
    </row>
    <row r="191" spans="4:9" ht="25.5">
      <c r="D191" s="244" t="s">
        <v>300</v>
      </c>
      <c r="E191" s="247" t="s">
        <v>130</v>
      </c>
      <c r="F191" s="68" t="s">
        <v>131</v>
      </c>
      <c r="G191" s="69" t="s">
        <v>132</v>
      </c>
      <c r="H191" s="70">
        <v>1620</v>
      </c>
      <c r="I191" s="250">
        <v>4560</v>
      </c>
    </row>
    <row r="192" spans="4:9" ht="25.5">
      <c r="D192" s="245"/>
      <c r="E192" s="248"/>
      <c r="F192" s="71" t="s">
        <v>131</v>
      </c>
      <c r="G192" s="72" t="s">
        <v>132</v>
      </c>
      <c r="H192" s="73">
        <v>880</v>
      </c>
      <c r="I192" s="251"/>
    </row>
    <row r="193" spans="4:9" ht="25.5">
      <c r="D193" s="245"/>
      <c r="E193" s="248"/>
      <c r="F193" s="71" t="s">
        <v>131</v>
      </c>
      <c r="G193" s="72" t="s">
        <v>133</v>
      </c>
      <c r="H193" s="73">
        <v>440</v>
      </c>
      <c r="I193" s="251"/>
    </row>
    <row r="194" spans="4:9" ht="26.25" thickBot="1">
      <c r="D194" s="246"/>
      <c r="E194" s="249"/>
      <c r="F194" s="75" t="s">
        <v>131</v>
      </c>
      <c r="G194" s="76" t="s">
        <v>134</v>
      </c>
      <c r="H194" s="77">
        <v>1620</v>
      </c>
      <c r="I194" s="252"/>
    </row>
    <row r="195" spans="4:9" ht="26.25" thickBot="1">
      <c r="D195" s="74" t="s">
        <v>248</v>
      </c>
      <c r="E195" s="78" t="s">
        <v>135</v>
      </c>
      <c r="F195" s="78" t="s">
        <v>103</v>
      </c>
      <c r="G195" s="78" t="s">
        <v>125</v>
      </c>
      <c r="H195" s="79">
        <v>6302.1</v>
      </c>
      <c r="I195" s="80">
        <v>6302.1</v>
      </c>
    </row>
    <row r="196" spans="4:9" ht="51.75" thickBot="1">
      <c r="D196" s="85" t="s">
        <v>348</v>
      </c>
      <c r="E196" s="86" t="s">
        <v>7</v>
      </c>
      <c r="F196" s="86" t="s">
        <v>136</v>
      </c>
      <c r="G196" s="86" t="s">
        <v>125</v>
      </c>
      <c r="H196" s="88">
        <v>16647</v>
      </c>
      <c r="I196" s="89">
        <v>16647</v>
      </c>
    </row>
    <row r="197" spans="4:9" ht="25.5" customHeight="1">
      <c r="D197" s="231" t="s">
        <v>347</v>
      </c>
      <c r="E197" s="233" t="s">
        <v>137</v>
      </c>
      <c r="F197" s="81" t="s">
        <v>138</v>
      </c>
      <c r="G197" s="82">
        <v>17</v>
      </c>
      <c r="H197" s="83">
        <v>1442.16</v>
      </c>
      <c r="I197" s="254">
        <v>3406.67</v>
      </c>
    </row>
    <row r="198" spans="4:9" ht="15.75" thickBot="1">
      <c r="D198" s="232"/>
      <c r="E198" s="234"/>
      <c r="F198" s="92" t="s">
        <v>139</v>
      </c>
      <c r="G198" s="93">
        <v>55</v>
      </c>
      <c r="H198" s="94">
        <v>1964.51</v>
      </c>
      <c r="I198" s="255"/>
    </row>
    <row r="199" spans="4:9" ht="20.25" customHeight="1" thickBot="1">
      <c r="D199" s="95"/>
      <c r="E199" s="96" t="s">
        <v>7</v>
      </c>
      <c r="F199" s="96" t="s">
        <v>140</v>
      </c>
      <c r="G199" s="97"/>
      <c r="H199" s="96">
        <v>1200</v>
      </c>
      <c r="I199" s="98">
        <v>1200</v>
      </c>
    </row>
    <row r="200" spans="4:11" ht="15.75">
      <c r="D200"/>
      <c r="E200"/>
      <c r="F200"/>
      <c r="G200"/>
      <c r="H200" s="256" t="s">
        <v>198</v>
      </c>
      <c r="I200" s="256"/>
      <c r="J200" s="120"/>
      <c r="K200" s="120"/>
    </row>
    <row r="201" spans="4:11" ht="19.5">
      <c r="D201" s="241" t="s">
        <v>194</v>
      </c>
      <c r="E201" s="242"/>
      <c r="F201" s="242"/>
      <c r="G201" s="242"/>
      <c r="H201" s="242"/>
      <c r="I201" s="116"/>
      <c r="J201" s="120"/>
      <c r="K201" s="120"/>
    </row>
    <row r="202" spans="4:10" ht="15.75">
      <c r="D202" s="117"/>
      <c r="E202" s="257" t="s">
        <v>196</v>
      </c>
      <c r="F202" s="257"/>
      <c r="G202" s="118"/>
      <c r="H202" s="118"/>
      <c r="I202" s="119"/>
      <c r="J202" s="120"/>
    </row>
    <row r="203" spans="4:10" ht="16.5" thickBot="1">
      <c r="D203" s="121"/>
      <c r="E203" s="258" t="s">
        <v>197</v>
      </c>
      <c r="F203" s="258"/>
      <c r="G203" s="118"/>
      <c r="H203" s="118"/>
      <c r="I203" s="122"/>
      <c r="J203" s="120"/>
    </row>
    <row r="204" spans="4:9" ht="12.75">
      <c r="D204" s="196" t="s">
        <v>1</v>
      </c>
      <c r="E204" s="198" t="s">
        <v>2</v>
      </c>
      <c r="F204" s="200" t="s">
        <v>3</v>
      </c>
      <c r="G204" s="198" t="s">
        <v>4</v>
      </c>
      <c r="H204" s="198" t="s">
        <v>5</v>
      </c>
      <c r="I204" s="198" t="s">
        <v>6</v>
      </c>
    </row>
    <row r="205" spans="4:9" ht="13.5" thickBot="1">
      <c r="D205" s="197"/>
      <c r="E205" s="199"/>
      <c r="F205" s="201"/>
      <c r="G205" s="199"/>
      <c r="H205" s="199"/>
      <c r="I205" s="199"/>
    </row>
    <row r="206" spans="4:9" ht="12.75" customHeight="1" thickBot="1">
      <c r="D206" s="126" t="s">
        <v>238</v>
      </c>
      <c r="E206" s="127" t="s">
        <v>7</v>
      </c>
      <c r="F206" s="127" t="s">
        <v>142</v>
      </c>
      <c r="G206" s="127" t="s">
        <v>143</v>
      </c>
      <c r="H206" s="125">
        <v>13500</v>
      </c>
      <c r="I206" s="125">
        <v>13500</v>
      </c>
    </row>
    <row r="207" spans="4:9" ht="43.5" thickBot="1">
      <c r="D207" s="99" t="s">
        <v>349</v>
      </c>
      <c r="E207" s="100" t="s">
        <v>7</v>
      </c>
      <c r="F207" s="100" t="s">
        <v>144</v>
      </c>
      <c r="G207" s="101"/>
      <c r="H207" s="102">
        <v>80000</v>
      </c>
      <c r="I207" s="103">
        <v>80000</v>
      </c>
    </row>
    <row r="208" spans="4:9" ht="28.5">
      <c r="D208" s="259" t="s">
        <v>275</v>
      </c>
      <c r="E208" s="261" t="s">
        <v>7</v>
      </c>
      <c r="F208" s="105" t="s">
        <v>145</v>
      </c>
      <c r="G208" s="105" t="s">
        <v>146</v>
      </c>
      <c r="H208" s="105">
        <v>3399.37</v>
      </c>
      <c r="I208" s="263">
        <v>9390.37</v>
      </c>
    </row>
    <row r="209" spans="4:9" ht="29.25" thickBot="1">
      <c r="D209" s="260"/>
      <c r="E209" s="262"/>
      <c r="F209" s="106" t="s">
        <v>147</v>
      </c>
      <c r="G209" s="106" t="s">
        <v>148</v>
      </c>
      <c r="H209" s="106">
        <v>5991</v>
      </c>
      <c r="I209" s="264"/>
    </row>
    <row r="210" spans="4:9" ht="28.5">
      <c r="D210" s="259" t="s">
        <v>297</v>
      </c>
      <c r="E210" s="261" t="s">
        <v>7</v>
      </c>
      <c r="F210" s="105" t="s">
        <v>145</v>
      </c>
      <c r="G210" s="105" t="s">
        <v>149</v>
      </c>
      <c r="H210" s="105">
        <v>7196.44</v>
      </c>
      <c r="I210" s="263">
        <v>25067.44</v>
      </c>
    </row>
    <row r="211" spans="4:9" ht="29.25" thickBot="1">
      <c r="D211" s="260"/>
      <c r="E211" s="262"/>
      <c r="F211" s="106" t="s">
        <v>147</v>
      </c>
      <c r="G211" s="106" t="s">
        <v>150</v>
      </c>
      <c r="H211" s="106">
        <v>17871</v>
      </c>
      <c r="I211" s="264"/>
    </row>
    <row r="212" spans="4:9" ht="29.25" thickBot="1">
      <c r="D212" s="107" t="s">
        <v>281</v>
      </c>
      <c r="E212" s="108" t="s">
        <v>7</v>
      </c>
      <c r="F212" s="108" t="s">
        <v>145</v>
      </c>
      <c r="G212" s="108" t="s">
        <v>151</v>
      </c>
      <c r="H212" s="108">
        <v>2398.14</v>
      </c>
      <c r="I212" s="109">
        <v>2398.14</v>
      </c>
    </row>
    <row r="213" spans="4:9" ht="28.5">
      <c r="D213" s="259" t="s">
        <v>270</v>
      </c>
      <c r="E213" s="261" t="s">
        <v>7</v>
      </c>
      <c r="F213" s="105" t="s">
        <v>145</v>
      </c>
      <c r="G213" s="105" t="s">
        <v>152</v>
      </c>
      <c r="H213" s="105">
        <v>5800.79</v>
      </c>
      <c r="I213" s="263">
        <v>20673.79</v>
      </c>
    </row>
    <row r="214" spans="4:9" ht="29.25" thickBot="1">
      <c r="D214" s="260"/>
      <c r="E214" s="262"/>
      <c r="F214" s="106" t="s">
        <v>147</v>
      </c>
      <c r="G214" s="106" t="s">
        <v>153</v>
      </c>
      <c r="H214" s="106">
        <v>14873</v>
      </c>
      <c r="I214" s="264"/>
    </row>
    <row r="215" spans="4:9" ht="29.25" thickBot="1">
      <c r="D215" s="107" t="s">
        <v>308</v>
      </c>
      <c r="E215" s="108" t="s">
        <v>7</v>
      </c>
      <c r="F215" s="108" t="s">
        <v>145</v>
      </c>
      <c r="G215" s="108" t="s">
        <v>154</v>
      </c>
      <c r="H215" s="108">
        <v>7199.33</v>
      </c>
      <c r="I215" s="109">
        <v>7199.33</v>
      </c>
    </row>
    <row r="216" spans="4:9" ht="29.25" thickBot="1">
      <c r="D216" s="107" t="s">
        <v>267</v>
      </c>
      <c r="E216" s="108" t="s">
        <v>7</v>
      </c>
      <c r="F216" s="108" t="s">
        <v>145</v>
      </c>
      <c r="G216" s="108" t="s">
        <v>155</v>
      </c>
      <c r="H216" s="108">
        <v>7656.76</v>
      </c>
      <c r="I216" s="109">
        <v>7656.76</v>
      </c>
    </row>
    <row r="217" spans="4:9" ht="28.5">
      <c r="D217" s="259" t="s">
        <v>350</v>
      </c>
      <c r="E217" s="261" t="s">
        <v>7</v>
      </c>
      <c r="F217" s="105" t="s">
        <v>145</v>
      </c>
      <c r="G217" s="105" t="s">
        <v>156</v>
      </c>
      <c r="H217" s="105">
        <v>2396.44</v>
      </c>
      <c r="I217" s="263">
        <v>8389.44</v>
      </c>
    </row>
    <row r="218" spans="4:9" ht="29.25" thickBot="1">
      <c r="D218" s="260"/>
      <c r="E218" s="262"/>
      <c r="F218" s="106" t="s">
        <v>147</v>
      </c>
      <c r="G218" s="106" t="s">
        <v>157</v>
      </c>
      <c r="H218" s="106">
        <v>5993</v>
      </c>
      <c r="I218" s="264"/>
    </row>
    <row r="219" spans="4:9" ht="28.5">
      <c r="D219" s="259" t="s">
        <v>260</v>
      </c>
      <c r="E219" s="261" t="s">
        <v>7</v>
      </c>
      <c r="F219" s="105" t="s">
        <v>145</v>
      </c>
      <c r="G219" s="105" t="s">
        <v>158</v>
      </c>
      <c r="H219" s="105">
        <v>2398.67</v>
      </c>
      <c r="I219" s="263">
        <v>8392.67</v>
      </c>
    </row>
    <row r="220" spans="4:9" ht="29.25" thickBot="1">
      <c r="D220" s="260"/>
      <c r="E220" s="262"/>
      <c r="F220" s="106" t="s">
        <v>147</v>
      </c>
      <c r="G220" s="106" t="s">
        <v>159</v>
      </c>
      <c r="H220" s="106">
        <v>5994</v>
      </c>
      <c r="I220" s="264"/>
    </row>
    <row r="221" spans="4:9" ht="29.25" thickBot="1">
      <c r="D221" s="110" t="s">
        <v>299</v>
      </c>
      <c r="E221" s="111" t="s">
        <v>7</v>
      </c>
      <c r="F221" s="111" t="s">
        <v>145</v>
      </c>
      <c r="G221" s="111" t="s">
        <v>160</v>
      </c>
      <c r="H221" s="111">
        <v>4789.32</v>
      </c>
      <c r="I221" s="112">
        <v>4789.32</v>
      </c>
    </row>
    <row r="222" spans="4:9" ht="29.25" thickBot="1">
      <c r="D222" s="66" t="s">
        <v>278</v>
      </c>
      <c r="E222" s="67" t="s">
        <v>7</v>
      </c>
      <c r="F222" s="67" t="s">
        <v>145</v>
      </c>
      <c r="G222" s="67" t="s">
        <v>161</v>
      </c>
      <c r="H222" s="67">
        <v>5973.19</v>
      </c>
      <c r="I222" s="59">
        <v>5973.19</v>
      </c>
    </row>
    <row r="223" spans="4:9" ht="29.25" thickBot="1">
      <c r="D223" s="104" t="s">
        <v>272</v>
      </c>
      <c r="E223" s="102" t="s">
        <v>7</v>
      </c>
      <c r="F223" s="102" t="s">
        <v>145</v>
      </c>
      <c r="G223" s="102" t="s">
        <v>162</v>
      </c>
      <c r="H223" s="102">
        <v>9898.57</v>
      </c>
      <c r="I223" s="103">
        <v>9898.57</v>
      </c>
    </row>
    <row r="224" spans="4:9" ht="27" customHeight="1" thickBot="1">
      <c r="D224" s="107" t="s">
        <v>292</v>
      </c>
      <c r="E224" s="108" t="s">
        <v>7</v>
      </c>
      <c r="F224" s="108" t="s">
        <v>145</v>
      </c>
      <c r="G224" s="108" t="s">
        <v>163</v>
      </c>
      <c r="H224" s="108">
        <v>4542.7</v>
      </c>
      <c r="I224" s="109">
        <v>4542.7</v>
      </c>
    </row>
    <row r="225" spans="4:9" ht="28.5">
      <c r="D225" s="267" t="s">
        <v>282</v>
      </c>
      <c r="E225" s="268" t="s">
        <v>7</v>
      </c>
      <c r="F225" s="113" t="s">
        <v>145</v>
      </c>
      <c r="G225" s="113" t="s">
        <v>164</v>
      </c>
      <c r="H225" s="113">
        <v>5731.07</v>
      </c>
      <c r="I225" s="269">
        <v>20661.07</v>
      </c>
    </row>
    <row r="226" spans="4:9" ht="29.25" thickBot="1">
      <c r="D226" s="260"/>
      <c r="E226" s="262"/>
      <c r="F226" s="106" t="s">
        <v>147</v>
      </c>
      <c r="G226" s="106" t="s">
        <v>165</v>
      </c>
      <c r="H226" s="106">
        <v>14930</v>
      </c>
      <c r="I226" s="264"/>
    </row>
    <row r="227" spans="4:9" ht="28.5">
      <c r="D227" s="259" t="s">
        <v>252</v>
      </c>
      <c r="E227" s="261" t="s">
        <v>7</v>
      </c>
      <c r="F227" s="105" t="s">
        <v>145</v>
      </c>
      <c r="G227" s="105" t="s">
        <v>166</v>
      </c>
      <c r="H227" s="105">
        <v>3975.51</v>
      </c>
      <c r="I227" s="263">
        <v>12860.51</v>
      </c>
    </row>
    <row r="228" spans="4:9" ht="29.25" thickBot="1">
      <c r="D228" s="260"/>
      <c r="E228" s="262"/>
      <c r="F228" s="106" t="s">
        <v>147</v>
      </c>
      <c r="G228" s="106" t="s">
        <v>167</v>
      </c>
      <c r="H228" s="106">
        <v>8885</v>
      </c>
      <c r="I228" s="264"/>
    </row>
    <row r="229" spans="4:9" ht="28.5">
      <c r="D229" s="259" t="s">
        <v>283</v>
      </c>
      <c r="E229" s="261" t="s">
        <v>7</v>
      </c>
      <c r="F229" s="105" t="s">
        <v>145</v>
      </c>
      <c r="G229" s="105" t="s">
        <v>168</v>
      </c>
      <c r="H229" s="105">
        <v>2880.52</v>
      </c>
      <c r="I229" s="263">
        <v>8822.52</v>
      </c>
    </row>
    <row r="230" spans="4:9" ht="29.25" thickBot="1">
      <c r="D230" s="260"/>
      <c r="E230" s="262"/>
      <c r="F230" s="106" t="s">
        <v>147</v>
      </c>
      <c r="G230" s="106" t="s">
        <v>169</v>
      </c>
      <c r="H230" s="106">
        <v>5942</v>
      </c>
      <c r="I230" s="264"/>
    </row>
    <row r="231" spans="4:9" ht="28.5">
      <c r="D231" s="259" t="s">
        <v>315</v>
      </c>
      <c r="E231" s="261" t="s">
        <v>7</v>
      </c>
      <c r="F231" s="105" t="s">
        <v>145</v>
      </c>
      <c r="G231" s="105" t="s">
        <v>146</v>
      </c>
      <c r="H231" s="105">
        <v>3899.58</v>
      </c>
      <c r="I231" s="263">
        <v>12788.58</v>
      </c>
    </row>
    <row r="232" spans="4:9" ht="29.25" thickBot="1">
      <c r="D232" s="260"/>
      <c r="E232" s="262"/>
      <c r="F232" s="106" t="s">
        <v>147</v>
      </c>
      <c r="G232" s="106" t="s">
        <v>170</v>
      </c>
      <c r="H232" s="106">
        <v>8889</v>
      </c>
      <c r="I232" s="264"/>
    </row>
    <row r="233" spans="4:9" ht="29.25" thickBot="1">
      <c r="D233" s="107" t="s">
        <v>351</v>
      </c>
      <c r="E233" s="108" t="s">
        <v>7</v>
      </c>
      <c r="F233" s="108" t="s">
        <v>147</v>
      </c>
      <c r="G233" s="108" t="s">
        <v>157</v>
      </c>
      <c r="H233" s="108">
        <v>2896</v>
      </c>
      <c r="I233" s="109">
        <v>2896</v>
      </c>
    </row>
    <row r="234" spans="4:9" ht="28.5">
      <c r="D234" s="259" t="s">
        <v>316</v>
      </c>
      <c r="E234" s="261" t="s">
        <v>7</v>
      </c>
      <c r="F234" s="102" t="s">
        <v>145</v>
      </c>
      <c r="G234" s="102" t="s">
        <v>171</v>
      </c>
      <c r="H234" s="102">
        <v>5998.8</v>
      </c>
      <c r="I234" s="263">
        <v>20932.8</v>
      </c>
    </row>
    <row r="235" spans="4:9" ht="29.25" thickBot="1">
      <c r="D235" s="260"/>
      <c r="E235" s="262"/>
      <c r="F235" s="114" t="s">
        <v>147</v>
      </c>
      <c r="G235" s="114" t="s">
        <v>165</v>
      </c>
      <c r="H235" s="114">
        <v>14934</v>
      </c>
      <c r="I235" s="270"/>
    </row>
    <row r="236" spans="4:9" ht="28.5">
      <c r="D236" s="259" t="s">
        <v>352</v>
      </c>
      <c r="E236" s="261" t="s">
        <v>7</v>
      </c>
      <c r="F236" s="113" t="s">
        <v>145</v>
      </c>
      <c r="G236" s="113" t="s">
        <v>156</v>
      </c>
      <c r="H236" s="113">
        <v>5785.44</v>
      </c>
      <c r="I236" s="269">
        <v>17762.44</v>
      </c>
    </row>
    <row r="237" spans="4:9" ht="29.25" thickBot="1">
      <c r="D237" s="260"/>
      <c r="E237" s="262"/>
      <c r="F237" s="106" t="s">
        <v>147</v>
      </c>
      <c r="G237" s="106" t="s">
        <v>172</v>
      </c>
      <c r="H237" s="106">
        <v>11977</v>
      </c>
      <c r="I237" s="264"/>
    </row>
    <row r="238" spans="4:9" ht="28.5">
      <c r="D238" s="259" t="s">
        <v>353</v>
      </c>
      <c r="E238" s="261" t="s">
        <v>7</v>
      </c>
      <c r="F238" s="105" t="s">
        <v>145</v>
      </c>
      <c r="G238" s="105" t="s">
        <v>166</v>
      </c>
      <c r="H238" s="105">
        <v>5998.36</v>
      </c>
      <c r="I238" s="263">
        <v>20975.36</v>
      </c>
    </row>
    <row r="239" spans="4:9" ht="29.25" thickBot="1">
      <c r="D239" s="260"/>
      <c r="E239" s="262"/>
      <c r="F239" s="106" t="s">
        <v>147</v>
      </c>
      <c r="G239" s="106" t="s">
        <v>172</v>
      </c>
      <c r="H239" s="106">
        <v>14977</v>
      </c>
      <c r="I239" s="264"/>
    </row>
    <row r="240" spans="4:9" ht="28.5">
      <c r="D240" s="259" t="s">
        <v>354</v>
      </c>
      <c r="E240" s="261" t="s">
        <v>7</v>
      </c>
      <c r="F240" s="105" t="s">
        <v>145</v>
      </c>
      <c r="G240" s="105" t="s">
        <v>173</v>
      </c>
      <c r="H240" s="105">
        <v>3599.35</v>
      </c>
      <c r="I240" s="263">
        <v>12491.35</v>
      </c>
    </row>
    <row r="241" spans="4:9" ht="29.25" thickBot="1">
      <c r="D241" s="260"/>
      <c r="E241" s="262"/>
      <c r="F241" s="106" t="s">
        <v>147</v>
      </c>
      <c r="G241" s="106" t="s">
        <v>157</v>
      </c>
      <c r="H241" s="106">
        <v>8892</v>
      </c>
      <c r="I241" s="264"/>
    </row>
    <row r="242" spans="4:9" ht="28.5">
      <c r="D242" s="259" t="s">
        <v>214</v>
      </c>
      <c r="E242" s="261" t="s">
        <v>7</v>
      </c>
      <c r="F242" s="105" t="s">
        <v>145</v>
      </c>
      <c r="G242" s="105" t="s">
        <v>174</v>
      </c>
      <c r="H242" s="105">
        <v>4591.3</v>
      </c>
      <c r="I242" s="263">
        <v>13581.3</v>
      </c>
    </row>
    <row r="243" spans="4:9" ht="29.25" thickBot="1">
      <c r="D243" s="260"/>
      <c r="E243" s="262"/>
      <c r="F243" s="106" t="s">
        <v>147</v>
      </c>
      <c r="G243" s="106" t="s">
        <v>175</v>
      </c>
      <c r="H243" s="106">
        <v>8990</v>
      </c>
      <c r="I243" s="264"/>
    </row>
    <row r="244" spans="4:9" ht="28.5">
      <c r="D244" s="259" t="s">
        <v>355</v>
      </c>
      <c r="E244" s="261" t="s">
        <v>7</v>
      </c>
      <c r="F244" s="105" t="s">
        <v>145</v>
      </c>
      <c r="G244" s="105" t="s">
        <v>176</v>
      </c>
      <c r="H244" s="105">
        <v>5569.86</v>
      </c>
      <c r="I244" s="263">
        <v>17554.86</v>
      </c>
    </row>
    <row r="245" spans="4:9" ht="29.25" thickBot="1">
      <c r="D245" s="267"/>
      <c r="E245" s="268"/>
      <c r="F245" s="115" t="s">
        <v>147</v>
      </c>
      <c r="G245" s="115" t="s">
        <v>153</v>
      </c>
      <c r="H245" s="115">
        <v>11985</v>
      </c>
      <c r="I245" s="269"/>
    </row>
    <row r="246" spans="4:9" ht="30.75" customHeight="1" thickBot="1">
      <c r="D246" s="107" t="s">
        <v>288</v>
      </c>
      <c r="E246" s="108" t="s">
        <v>7</v>
      </c>
      <c r="F246" s="108" t="s">
        <v>145</v>
      </c>
      <c r="G246" s="108" t="s">
        <v>177</v>
      </c>
      <c r="H246" s="108">
        <v>5796.88</v>
      </c>
      <c r="I246" s="109">
        <v>5796.88</v>
      </c>
    </row>
    <row r="247" spans="4:9" ht="28.5">
      <c r="D247" s="267" t="s">
        <v>356</v>
      </c>
      <c r="E247" s="268" t="s">
        <v>7</v>
      </c>
      <c r="F247" s="113" t="s">
        <v>145</v>
      </c>
      <c r="G247" s="113" t="s">
        <v>178</v>
      </c>
      <c r="H247" s="113">
        <v>6370.7</v>
      </c>
      <c r="I247" s="269">
        <v>21302.7</v>
      </c>
    </row>
    <row r="248" spans="4:9" ht="29.25" thickBot="1">
      <c r="D248" s="260"/>
      <c r="E248" s="262"/>
      <c r="F248" s="106" t="s">
        <v>147</v>
      </c>
      <c r="G248" s="106" t="s">
        <v>172</v>
      </c>
      <c r="H248" s="106">
        <v>14932</v>
      </c>
      <c r="I248" s="264"/>
    </row>
    <row r="249" spans="4:9" ht="28.5">
      <c r="D249" s="259" t="s">
        <v>286</v>
      </c>
      <c r="E249" s="261" t="s">
        <v>7</v>
      </c>
      <c r="F249" s="105" t="s">
        <v>145</v>
      </c>
      <c r="G249" s="105" t="s">
        <v>161</v>
      </c>
      <c r="H249" s="105">
        <v>4795.13</v>
      </c>
      <c r="I249" s="263">
        <v>16786.13</v>
      </c>
    </row>
    <row r="250" spans="4:9" ht="29.25" thickBot="1">
      <c r="D250" s="260"/>
      <c r="E250" s="262"/>
      <c r="F250" s="106" t="s">
        <v>147</v>
      </c>
      <c r="G250" s="106" t="s">
        <v>165</v>
      </c>
      <c r="H250" s="106">
        <v>11991</v>
      </c>
      <c r="I250" s="264"/>
    </row>
    <row r="251" spans="4:9" ht="28.5">
      <c r="D251" s="259" t="s">
        <v>306</v>
      </c>
      <c r="E251" s="261" t="s">
        <v>7</v>
      </c>
      <c r="F251" s="105" t="s">
        <v>145</v>
      </c>
      <c r="G251" s="105" t="s">
        <v>179</v>
      </c>
      <c r="H251" s="105">
        <v>6988.95</v>
      </c>
      <c r="I251" s="263">
        <v>21915.95</v>
      </c>
    </row>
    <row r="252" spans="4:9" ht="29.25" thickBot="1">
      <c r="D252" s="260"/>
      <c r="E252" s="262"/>
      <c r="F252" s="106" t="s">
        <v>147</v>
      </c>
      <c r="G252" s="106" t="s">
        <v>180</v>
      </c>
      <c r="H252" s="106">
        <v>14927</v>
      </c>
      <c r="I252" s="264"/>
    </row>
    <row r="253" spans="4:9" ht="28.5">
      <c r="D253" s="259" t="s">
        <v>200</v>
      </c>
      <c r="E253" s="261" t="s">
        <v>7</v>
      </c>
      <c r="F253" s="105" t="s">
        <v>145</v>
      </c>
      <c r="G253" s="105" t="s">
        <v>181</v>
      </c>
      <c r="H253" s="105">
        <v>5996.86</v>
      </c>
      <c r="I253" s="263">
        <v>20934.86</v>
      </c>
    </row>
    <row r="254" spans="4:9" ht="29.25" thickBot="1">
      <c r="D254" s="267"/>
      <c r="E254" s="268"/>
      <c r="F254" s="115" t="s">
        <v>147</v>
      </c>
      <c r="G254" s="115" t="s">
        <v>175</v>
      </c>
      <c r="H254" s="115">
        <v>14938</v>
      </c>
      <c r="I254" s="269"/>
    </row>
    <row r="255" spans="4:9" ht="27.75" customHeight="1" thickBot="1">
      <c r="D255" s="107" t="s">
        <v>287</v>
      </c>
      <c r="E255" s="108" t="s">
        <v>7</v>
      </c>
      <c r="F255" s="108" t="s">
        <v>145</v>
      </c>
      <c r="G255" s="108" t="s">
        <v>182</v>
      </c>
      <c r="H255" s="108">
        <v>5796.95</v>
      </c>
      <c r="I255" s="109">
        <v>5796.95</v>
      </c>
    </row>
    <row r="256" spans="4:9" ht="28.5">
      <c r="D256" s="267" t="s">
        <v>276</v>
      </c>
      <c r="E256" s="268" t="s">
        <v>7</v>
      </c>
      <c r="F256" s="113" t="s">
        <v>147</v>
      </c>
      <c r="G256" s="113" t="s">
        <v>170</v>
      </c>
      <c r="H256" s="113">
        <v>11974</v>
      </c>
      <c r="I256" s="269">
        <v>16761.3</v>
      </c>
    </row>
    <row r="257" spans="4:9" ht="29.25" thickBot="1">
      <c r="D257" s="260"/>
      <c r="E257" s="262"/>
      <c r="F257" s="106" t="s">
        <v>145</v>
      </c>
      <c r="G257" s="106" t="s">
        <v>183</v>
      </c>
      <c r="H257" s="106">
        <v>4787.3</v>
      </c>
      <c r="I257" s="264"/>
    </row>
    <row r="258" spans="4:9" ht="28.5">
      <c r="D258" s="259" t="s">
        <v>300</v>
      </c>
      <c r="E258" s="261" t="s">
        <v>184</v>
      </c>
      <c r="F258" s="105" t="s">
        <v>145</v>
      </c>
      <c r="G258" s="105" t="s">
        <v>162</v>
      </c>
      <c r="H258" s="105">
        <v>10751.91</v>
      </c>
      <c r="I258" s="263">
        <v>39467.91</v>
      </c>
    </row>
    <row r="259" spans="4:9" ht="29.25" thickBot="1">
      <c r="D259" s="260"/>
      <c r="E259" s="262"/>
      <c r="F259" s="106" t="s">
        <v>147</v>
      </c>
      <c r="G259" s="106" t="s">
        <v>185</v>
      </c>
      <c r="H259" s="106">
        <v>28716</v>
      </c>
      <c r="I259" s="264"/>
    </row>
    <row r="260" spans="4:9" ht="29.25" thickBot="1">
      <c r="D260" s="107" t="s">
        <v>311</v>
      </c>
      <c r="E260" s="108" t="s">
        <v>184</v>
      </c>
      <c r="F260" s="108" t="s">
        <v>145</v>
      </c>
      <c r="G260" s="108" t="s">
        <v>173</v>
      </c>
      <c r="H260" s="108">
        <v>2399.66</v>
      </c>
      <c r="I260" s="109">
        <v>2399.66</v>
      </c>
    </row>
    <row r="261" spans="4:9" ht="29.25" thickBot="1">
      <c r="D261" s="107" t="s">
        <v>312</v>
      </c>
      <c r="E261" s="108" t="s">
        <v>184</v>
      </c>
      <c r="F261" s="108" t="s">
        <v>145</v>
      </c>
      <c r="G261" s="108" t="s">
        <v>161</v>
      </c>
      <c r="H261" s="108">
        <v>5296.35</v>
      </c>
      <c r="I261" s="109">
        <v>5296.35</v>
      </c>
    </row>
    <row r="262" spans="4:9" ht="28.5">
      <c r="D262" s="259" t="s">
        <v>250</v>
      </c>
      <c r="E262" s="261" t="s">
        <v>184</v>
      </c>
      <c r="F262" s="105" t="s">
        <v>145</v>
      </c>
      <c r="G262" s="105" t="s">
        <v>186</v>
      </c>
      <c r="H262" s="105">
        <v>5289.9</v>
      </c>
      <c r="I262" s="263">
        <v>25270.9</v>
      </c>
    </row>
    <row r="263" spans="4:9" ht="29.25" thickBot="1">
      <c r="D263" s="260"/>
      <c r="E263" s="262"/>
      <c r="F263" s="106" t="s">
        <v>147</v>
      </c>
      <c r="G263" s="106" t="s">
        <v>180</v>
      </c>
      <c r="H263" s="106">
        <v>19981</v>
      </c>
      <c r="I263" s="264"/>
    </row>
    <row r="264" spans="4:9" ht="28.5">
      <c r="D264" s="259" t="s">
        <v>235</v>
      </c>
      <c r="E264" s="261" t="s">
        <v>184</v>
      </c>
      <c r="F264" s="105" t="s">
        <v>145</v>
      </c>
      <c r="G264" s="105" t="s">
        <v>149</v>
      </c>
      <c r="H264" s="105">
        <v>4791.28</v>
      </c>
      <c r="I264" s="263">
        <v>24676.28</v>
      </c>
    </row>
    <row r="265" spans="4:9" ht="29.25" thickBot="1">
      <c r="D265" s="260"/>
      <c r="E265" s="262"/>
      <c r="F265" s="106" t="s">
        <v>147</v>
      </c>
      <c r="G265" s="106" t="s">
        <v>153</v>
      </c>
      <c r="H265" s="106">
        <v>19885</v>
      </c>
      <c r="I265" s="264"/>
    </row>
    <row r="266" spans="4:9" ht="28.5">
      <c r="D266" s="259" t="s">
        <v>268</v>
      </c>
      <c r="E266" s="261" t="s">
        <v>184</v>
      </c>
      <c r="F266" s="105" t="s">
        <v>145</v>
      </c>
      <c r="G266" s="105" t="s">
        <v>187</v>
      </c>
      <c r="H266" s="105">
        <v>4797.99</v>
      </c>
      <c r="I266" s="263">
        <v>24779.99</v>
      </c>
    </row>
    <row r="267" spans="4:9" ht="29.25" thickBot="1">
      <c r="D267" s="260"/>
      <c r="E267" s="262"/>
      <c r="F267" s="106" t="s">
        <v>147</v>
      </c>
      <c r="G267" s="106" t="s">
        <v>167</v>
      </c>
      <c r="H267" s="106">
        <v>19982</v>
      </c>
      <c r="I267" s="264"/>
    </row>
    <row r="268" spans="4:9" ht="28.5">
      <c r="D268" s="259" t="s">
        <v>309</v>
      </c>
      <c r="E268" s="261" t="s">
        <v>135</v>
      </c>
      <c r="F268" s="102" t="s">
        <v>147</v>
      </c>
      <c r="G268" s="102" t="s">
        <v>170</v>
      </c>
      <c r="H268" s="102">
        <v>19988</v>
      </c>
      <c r="I268" s="263">
        <v>25786.02</v>
      </c>
    </row>
    <row r="269" spans="4:9" ht="29.25" thickBot="1">
      <c r="D269" s="260"/>
      <c r="E269" s="262"/>
      <c r="F269" s="106" t="s">
        <v>145</v>
      </c>
      <c r="G269" s="106" t="s">
        <v>174</v>
      </c>
      <c r="H269" s="106">
        <v>5798.02</v>
      </c>
      <c r="I269" s="264"/>
    </row>
    <row r="270" spans="4:9" ht="28.5">
      <c r="D270" s="267" t="s">
        <v>248</v>
      </c>
      <c r="E270" s="268" t="s">
        <v>135</v>
      </c>
      <c r="F270" s="113" t="s">
        <v>145</v>
      </c>
      <c r="G270" s="113" t="s">
        <v>164</v>
      </c>
      <c r="H270" s="113">
        <v>7494.2</v>
      </c>
      <c r="I270" s="269">
        <v>25815.2</v>
      </c>
    </row>
    <row r="271" spans="4:9" ht="29.25" thickBot="1">
      <c r="D271" s="260"/>
      <c r="E271" s="262"/>
      <c r="F271" s="106" t="s">
        <v>147</v>
      </c>
      <c r="G271" s="106" t="s">
        <v>188</v>
      </c>
      <c r="H271" s="106">
        <v>18321</v>
      </c>
      <c r="I271" s="264"/>
    </row>
    <row r="272" spans="4:9" ht="29.25" thickBot="1">
      <c r="D272" s="104" t="s">
        <v>347</v>
      </c>
      <c r="E272" s="102" t="s">
        <v>189</v>
      </c>
      <c r="F272" s="102" t="s">
        <v>190</v>
      </c>
      <c r="G272" s="102" t="s">
        <v>191</v>
      </c>
      <c r="H272" s="102">
        <v>150000</v>
      </c>
      <c r="I272" s="103">
        <v>150000</v>
      </c>
    </row>
    <row r="273" spans="4:9" ht="15" thickBot="1">
      <c r="D273" s="107"/>
      <c r="E273" s="108" t="s">
        <v>7</v>
      </c>
      <c r="F273" s="108" t="s">
        <v>192</v>
      </c>
      <c r="G273" s="108" t="s">
        <v>193</v>
      </c>
      <c r="H273" s="108">
        <v>4500</v>
      </c>
      <c r="I273" s="109">
        <v>4500</v>
      </c>
    </row>
    <row r="274" spans="4:9" ht="15.75">
      <c r="D274" s="123"/>
      <c r="E274" s="123"/>
      <c r="F274" s="120"/>
      <c r="G274" s="124"/>
      <c r="H274" s="235" t="s">
        <v>199</v>
      </c>
      <c r="I274" s="235"/>
    </row>
    <row r="275" spans="4:10" ht="19.5">
      <c r="D275" s="241" t="s">
        <v>323</v>
      </c>
      <c r="E275" s="273"/>
      <c r="F275" s="273"/>
      <c r="G275" s="273"/>
      <c r="H275" s="273"/>
      <c r="I275" s="165"/>
      <c r="J275" s="120"/>
    </row>
    <row r="276" spans="4:10" ht="15.75">
      <c r="D276" s="168"/>
      <c r="E276" s="257" t="s">
        <v>326</v>
      </c>
      <c r="F276" s="257"/>
      <c r="G276" s="169"/>
      <c r="H276" s="169"/>
      <c r="I276" s="166"/>
      <c r="J276" s="120"/>
    </row>
    <row r="277" spans="4:10" ht="16.5" thickBot="1">
      <c r="D277" s="170"/>
      <c r="E277" s="295" t="s">
        <v>325</v>
      </c>
      <c r="F277" s="295"/>
      <c r="G277" s="169"/>
      <c r="H277" s="169"/>
      <c r="I277" s="167"/>
      <c r="J277" s="120"/>
    </row>
    <row r="278" spans="4:9" ht="12.75">
      <c r="D278" s="302" t="s">
        <v>1</v>
      </c>
      <c r="E278" s="271" t="s">
        <v>2</v>
      </c>
      <c r="F278" s="304" t="s">
        <v>3</v>
      </c>
      <c r="G278" s="271" t="s">
        <v>4</v>
      </c>
      <c r="H278" s="265" t="s">
        <v>5</v>
      </c>
      <c r="I278" s="265" t="s">
        <v>6</v>
      </c>
    </row>
    <row r="279" spans="4:9" ht="13.5" thickBot="1">
      <c r="D279" s="303"/>
      <c r="E279" s="272"/>
      <c r="F279" s="305"/>
      <c r="G279" s="272"/>
      <c r="H279" s="266"/>
      <c r="I279" s="266"/>
    </row>
    <row r="280" spans="4:9" ht="12.75" customHeight="1">
      <c r="D280" s="296" t="s">
        <v>200</v>
      </c>
      <c r="E280" s="299" t="s">
        <v>7</v>
      </c>
      <c r="F280" s="171" t="s">
        <v>201</v>
      </c>
      <c r="G280" s="171" t="s">
        <v>143</v>
      </c>
      <c r="H280" s="172">
        <v>21825</v>
      </c>
      <c r="I280" s="292">
        <v>37762.91</v>
      </c>
    </row>
    <row r="281" spans="4:9" ht="25.5">
      <c r="D281" s="297"/>
      <c r="E281" s="300"/>
      <c r="F281" s="87" t="s">
        <v>202</v>
      </c>
      <c r="G281" s="87" t="s">
        <v>143</v>
      </c>
      <c r="H281" s="128">
        <v>15132</v>
      </c>
      <c r="I281" s="293"/>
    </row>
    <row r="282" spans="4:9" ht="25.5">
      <c r="D282" s="297"/>
      <c r="E282" s="300"/>
      <c r="F282" s="129" t="s">
        <v>203</v>
      </c>
      <c r="G282" s="129" t="s">
        <v>204</v>
      </c>
      <c r="H282" s="128">
        <v>73.78</v>
      </c>
      <c r="I282" s="293"/>
    </row>
    <row r="283" spans="4:9" ht="25.5">
      <c r="D283" s="297"/>
      <c r="E283" s="300"/>
      <c r="F283" s="129" t="s">
        <v>205</v>
      </c>
      <c r="G283" s="129" t="s">
        <v>204</v>
      </c>
      <c r="H283" s="130">
        <v>682.82</v>
      </c>
      <c r="I283" s="293"/>
    </row>
    <row r="284" spans="4:9" ht="30">
      <c r="D284" s="297"/>
      <c r="E284" s="300"/>
      <c r="F284" s="131" t="s">
        <v>206</v>
      </c>
      <c r="G284" s="129" t="s">
        <v>204</v>
      </c>
      <c r="H284" s="130">
        <v>14.63</v>
      </c>
      <c r="I284" s="293"/>
    </row>
    <row r="285" spans="4:9" ht="30.75" thickBot="1">
      <c r="D285" s="298"/>
      <c r="E285" s="301"/>
      <c r="F285" s="132" t="s">
        <v>207</v>
      </c>
      <c r="G285" s="133" t="s">
        <v>204</v>
      </c>
      <c r="H285" s="134">
        <v>34.68</v>
      </c>
      <c r="I285" s="294"/>
    </row>
    <row r="286" spans="4:9" ht="30">
      <c r="D286" s="231" t="s">
        <v>208</v>
      </c>
      <c r="E286" s="233" t="s">
        <v>7</v>
      </c>
      <c r="F286" s="135" t="s">
        <v>209</v>
      </c>
      <c r="G286" s="136" t="s">
        <v>210</v>
      </c>
      <c r="H286" s="137">
        <v>12465</v>
      </c>
      <c r="I286" s="209">
        <v>36631.15</v>
      </c>
    </row>
    <row r="287" spans="4:9" ht="12.75">
      <c r="D287" s="212"/>
      <c r="E287" s="213"/>
      <c r="F287" s="129" t="s">
        <v>211</v>
      </c>
      <c r="G287" s="129" t="s">
        <v>204</v>
      </c>
      <c r="H287" s="130">
        <v>116.84</v>
      </c>
      <c r="I287" s="210"/>
    </row>
    <row r="288" spans="4:9" ht="30">
      <c r="D288" s="212"/>
      <c r="E288" s="213"/>
      <c r="F288" s="138" t="s">
        <v>206</v>
      </c>
      <c r="G288" s="129" t="s">
        <v>204</v>
      </c>
      <c r="H288" s="130">
        <v>14.63</v>
      </c>
      <c r="I288" s="210"/>
    </row>
    <row r="289" spans="4:9" ht="30">
      <c r="D289" s="212"/>
      <c r="E289" s="213"/>
      <c r="F289" s="139" t="s">
        <v>207</v>
      </c>
      <c r="G289" s="129" t="s">
        <v>204</v>
      </c>
      <c r="H289" s="130">
        <v>34.68</v>
      </c>
      <c r="I289" s="210"/>
    </row>
    <row r="290" spans="4:9" ht="26.25" thickBot="1">
      <c r="D290" s="232"/>
      <c r="E290" s="234"/>
      <c r="F290" s="87" t="s">
        <v>212</v>
      </c>
      <c r="G290" s="87" t="s">
        <v>213</v>
      </c>
      <c r="H290" s="128">
        <v>24000</v>
      </c>
      <c r="I290" s="211"/>
    </row>
    <row r="291" spans="4:9" ht="25.5">
      <c r="D291" s="203" t="s">
        <v>214</v>
      </c>
      <c r="E291" s="206" t="s">
        <v>7</v>
      </c>
      <c r="F291" s="90" t="s">
        <v>215</v>
      </c>
      <c r="G291" s="90" t="s">
        <v>216</v>
      </c>
      <c r="H291" s="141">
        <v>46086.75</v>
      </c>
      <c r="I291" s="209">
        <v>47606.91</v>
      </c>
    </row>
    <row r="292" spans="4:9" ht="15">
      <c r="D292" s="204"/>
      <c r="E292" s="207"/>
      <c r="F292" s="142" t="s">
        <v>217</v>
      </c>
      <c r="G292" s="129" t="s">
        <v>204</v>
      </c>
      <c r="H292" s="130">
        <v>166.49</v>
      </c>
      <c r="I292" s="210"/>
    </row>
    <row r="293" spans="4:9" ht="15">
      <c r="D293" s="204"/>
      <c r="E293" s="207"/>
      <c r="F293" s="143" t="s">
        <v>218</v>
      </c>
      <c r="G293" s="129" t="s">
        <v>204</v>
      </c>
      <c r="H293" s="130">
        <v>173.42</v>
      </c>
      <c r="I293" s="210"/>
    </row>
    <row r="294" spans="4:9" ht="25.5">
      <c r="D294" s="204"/>
      <c r="E294" s="207"/>
      <c r="F294" s="129" t="s">
        <v>219</v>
      </c>
      <c r="G294" s="129" t="s">
        <v>204</v>
      </c>
      <c r="H294" s="130">
        <v>93.06</v>
      </c>
      <c r="I294" s="210"/>
    </row>
    <row r="295" spans="4:9" ht="25.5">
      <c r="D295" s="204"/>
      <c r="E295" s="207"/>
      <c r="F295" s="129" t="s">
        <v>203</v>
      </c>
      <c r="G295" s="129" t="s">
        <v>204</v>
      </c>
      <c r="H295" s="130">
        <v>73.78</v>
      </c>
      <c r="I295" s="210"/>
    </row>
    <row r="296" spans="4:9" ht="30">
      <c r="D296" s="204"/>
      <c r="E296" s="207"/>
      <c r="F296" s="138" t="s">
        <v>206</v>
      </c>
      <c r="G296" s="129" t="s">
        <v>220</v>
      </c>
      <c r="H296" s="130">
        <v>29.26</v>
      </c>
      <c r="I296" s="210"/>
    </row>
    <row r="297" spans="4:9" ht="13.5" thickBot="1">
      <c r="D297" s="205"/>
      <c r="E297" s="208"/>
      <c r="F297" s="133" t="s">
        <v>221</v>
      </c>
      <c r="G297" s="133" t="s">
        <v>222</v>
      </c>
      <c r="H297" s="134">
        <v>984.15</v>
      </c>
      <c r="I297" s="211"/>
    </row>
    <row r="298" spans="4:9" ht="25.5">
      <c r="D298" s="212" t="s">
        <v>223</v>
      </c>
      <c r="E298" s="213" t="s">
        <v>7</v>
      </c>
      <c r="F298" s="144" t="s">
        <v>224</v>
      </c>
      <c r="G298" s="144" t="s">
        <v>225</v>
      </c>
      <c r="H298" s="145">
        <v>5900</v>
      </c>
      <c r="I298" s="210">
        <v>7639.15</v>
      </c>
    </row>
    <row r="299" spans="4:9" ht="15">
      <c r="D299" s="212"/>
      <c r="E299" s="213"/>
      <c r="F299" s="146" t="s">
        <v>218</v>
      </c>
      <c r="G299" s="129" t="s">
        <v>204</v>
      </c>
      <c r="H299" s="130">
        <v>173.42</v>
      </c>
      <c r="I299" s="210"/>
    </row>
    <row r="300" spans="4:9" ht="25.5">
      <c r="D300" s="212"/>
      <c r="E300" s="213"/>
      <c r="F300" s="129" t="s">
        <v>219</v>
      </c>
      <c r="G300" s="129" t="s">
        <v>204</v>
      </c>
      <c r="H300" s="130">
        <v>93.06</v>
      </c>
      <c r="I300" s="210"/>
    </row>
    <row r="301" spans="4:9" ht="25.5">
      <c r="D301" s="212"/>
      <c r="E301" s="213"/>
      <c r="F301" s="129" t="s">
        <v>203</v>
      </c>
      <c r="G301" s="129" t="s">
        <v>204</v>
      </c>
      <c r="H301" s="130">
        <v>73.78</v>
      </c>
      <c r="I301" s="210"/>
    </row>
    <row r="302" spans="4:9" ht="25.5">
      <c r="D302" s="212"/>
      <c r="E302" s="213"/>
      <c r="F302" s="129" t="s">
        <v>226</v>
      </c>
      <c r="G302" s="129" t="s">
        <v>204</v>
      </c>
      <c r="H302" s="130">
        <v>88.23</v>
      </c>
      <c r="I302" s="210"/>
    </row>
    <row r="303" spans="4:9" ht="15">
      <c r="D303" s="212"/>
      <c r="E303" s="213"/>
      <c r="F303" s="146" t="s">
        <v>211</v>
      </c>
      <c r="G303" s="129" t="s">
        <v>204</v>
      </c>
      <c r="H303" s="130">
        <v>116.84</v>
      </c>
      <c r="I303" s="210"/>
    </row>
    <row r="304" spans="4:9" ht="12.75">
      <c r="D304" s="212"/>
      <c r="E304" s="213"/>
      <c r="F304" s="129" t="s">
        <v>227</v>
      </c>
      <c r="G304" s="129" t="s">
        <v>204</v>
      </c>
      <c r="H304" s="130">
        <v>209.67</v>
      </c>
      <c r="I304" s="210"/>
    </row>
    <row r="305" spans="4:9" ht="13.5" thickBot="1">
      <c r="D305" s="212"/>
      <c r="E305" s="213"/>
      <c r="F305" s="87" t="s">
        <v>228</v>
      </c>
      <c r="G305" s="87" t="s">
        <v>222</v>
      </c>
      <c r="H305" s="128">
        <v>984.15</v>
      </c>
      <c r="I305" s="210"/>
    </row>
    <row r="306" spans="4:9" ht="25.5">
      <c r="D306" s="274" t="s">
        <v>229</v>
      </c>
      <c r="E306" s="206" t="s">
        <v>7</v>
      </c>
      <c r="F306" s="140" t="s">
        <v>230</v>
      </c>
      <c r="G306" s="140" t="s">
        <v>204</v>
      </c>
      <c r="H306" s="141">
        <v>205.8</v>
      </c>
      <c r="I306" s="278">
        <v>10906.97</v>
      </c>
    </row>
    <row r="307" spans="4:9" ht="15">
      <c r="D307" s="275"/>
      <c r="E307" s="207"/>
      <c r="F307" s="139" t="s">
        <v>217</v>
      </c>
      <c r="G307" s="129" t="s">
        <v>204</v>
      </c>
      <c r="H307" s="130">
        <v>166.49</v>
      </c>
      <c r="I307" s="279"/>
    </row>
    <row r="308" spans="4:9" ht="30">
      <c r="D308" s="275"/>
      <c r="E308" s="207"/>
      <c r="F308" s="139" t="s">
        <v>207</v>
      </c>
      <c r="G308" s="129" t="s">
        <v>204</v>
      </c>
      <c r="H308" s="130">
        <v>34.68</v>
      </c>
      <c r="I308" s="279"/>
    </row>
    <row r="309" spans="4:9" ht="13.5" thickBot="1">
      <c r="D309" s="276"/>
      <c r="E309" s="277"/>
      <c r="F309" s="87" t="s">
        <v>231</v>
      </c>
      <c r="G309" s="87" t="s">
        <v>143</v>
      </c>
      <c r="H309" s="128">
        <v>10500</v>
      </c>
      <c r="I309" s="280"/>
    </row>
    <row r="310" spans="4:9" ht="25.5">
      <c r="D310" s="274" t="s">
        <v>232</v>
      </c>
      <c r="E310" s="206" t="s">
        <v>7</v>
      </c>
      <c r="F310" s="140" t="s">
        <v>233</v>
      </c>
      <c r="G310" s="140" t="s">
        <v>143</v>
      </c>
      <c r="H310" s="141">
        <v>12000</v>
      </c>
      <c r="I310" s="278">
        <v>25058.98</v>
      </c>
    </row>
    <row r="311" spans="4:9" ht="15">
      <c r="D311" s="275"/>
      <c r="E311" s="207"/>
      <c r="F311" s="139" t="s">
        <v>217</v>
      </c>
      <c r="G311" s="129" t="s">
        <v>204</v>
      </c>
      <c r="H311" s="130">
        <v>166.49</v>
      </c>
      <c r="I311" s="279"/>
    </row>
    <row r="312" spans="4:9" ht="12.75">
      <c r="D312" s="275"/>
      <c r="E312" s="207"/>
      <c r="F312" s="129" t="s">
        <v>227</v>
      </c>
      <c r="G312" s="129" t="s">
        <v>204</v>
      </c>
      <c r="H312" s="130">
        <v>209.67</v>
      </c>
      <c r="I312" s="279"/>
    </row>
    <row r="313" spans="4:9" ht="25.5">
      <c r="D313" s="275"/>
      <c r="E313" s="207"/>
      <c r="F313" s="129" t="s">
        <v>205</v>
      </c>
      <c r="G313" s="129" t="s">
        <v>204</v>
      </c>
      <c r="H313" s="130">
        <v>682.82</v>
      </c>
      <c r="I313" s="279"/>
    </row>
    <row r="314" spans="4:9" ht="26.25" thickBot="1">
      <c r="D314" s="276"/>
      <c r="E314" s="277"/>
      <c r="F314" s="87" t="s">
        <v>234</v>
      </c>
      <c r="G314" s="87" t="s">
        <v>143</v>
      </c>
      <c r="H314" s="128">
        <v>12000</v>
      </c>
      <c r="I314" s="280"/>
    </row>
    <row r="315" spans="4:9" ht="25.5">
      <c r="D315" s="274" t="s">
        <v>235</v>
      </c>
      <c r="E315" s="206" t="s">
        <v>7</v>
      </c>
      <c r="F315" s="140" t="s">
        <v>230</v>
      </c>
      <c r="G315" s="140" t="s">
        <v>204</v>
      </c>
      <c r="H315" s="141">
        <v>205.8</v>
      </c>
      <c r="I315" s="278">
        <v>6545.71</v>
      </c>
    </row>
    <row r="316" spans="4:9" ht="15">
      <c r="D316" s="275"/>
      <c r="E316" s="207"/>
      <c r="F316" s="143" t="s">
        <v>218</v>
      </c>
      <c r="G316" s="129" t="s">
        <v>204</v>
      </c>
      <c r="H316" s="130">
        <v>173.42</v>
      </c>
      <c r="I316" s="279"/>
    </row>
    <row r="317" spans="4:9" ht="15">
      <c r="D317" s="275"/>
      <c r="E317" s="207"/>
      <c r="F317" s="139" t="s">
        <v>217</v>
      </c>
      <c r="G317" s="129" t="s">
        <v>204</v>
      </c>
      <c r="H317" s="130">
        <v>166.49</v>
      </c>
      <c r="I317" s="279"/>
    </row>
    <row r="318" spans="4:9" ht="26.25" thickBot="1">
      <c r="D318" s="281"/>
      <c r="E318" s="208"/>
      <c r="F318" s="133" t="s">
        <v>236</v>
      </c>
      <c r="G318" s="133" t="s">
        <v>143</v>
      </c>
      <c r="H318" s="134">
        <v>6000</v>
      </c>
      <c r="I318" s="282"/>
    </row>
    <row r="319" spans="4:9" ht="25.5">
      <c r="D319" s="212" t="s">
        <v>237</v>
      </c>
      <c r="E319" s="283" t="s">
        <v>7</v>
      </c>
      <c r="F319" s="144" t="s">
        <v>219</v>
      </c>
      <c r="G319" s="144" t="s">
        <v>204</v>
      </c>
      <c r="H319" s="145">
        <v>93.06</v>
      </c>
      <c r="I319" s="210">
        <v>1353.67</v>
      </c>
    </row>
    <row r="320" spans="4:9" ht="15">
      <c r="D320" s="212"/>
      <c r="E320" s="283"/>
      <c r="F320" s="146" t="s">
        <v>218</v>
      </c>
      <c r="G320" s="129" t="s">
        <v>204</v>
      </c>
      <c r="H320" s="130">
        <v>173.42</v>
      </c>
      <c r="I320" s="210"/>
    </row>
    <row r="321" spans="4:9" ht="25.5">
      <c r="D321" s="212"/>
      <c r="E321" s="283"/>
      <c r="F321" s="129" t="s">
        <v>203</v>
      </c>
      <c r="G321" s="129" t="s">
        <v>204</v>
      </c>
      <c r="H321" s="130">
        <v>73.78</v>
      </c>
      <c r="I321" s="210"/>
    </row>
    <row r="322" spans="4:9" ht="30">
      <c r="D322" s="212"/>
      <c r="E322" s="283"/>
      <c r="F322" s="138" t="s">
        <v>206</v>
      </c>
      <c r="G322" s="129" t="s">
        <v>220</v>
      </c>
      <c r="H322" s="130">
        <v>29.26</v>
      </c>
      <c r="I322" s="210"/>
    </row>
    <row r="323" spans="4:9" ht="13.5" thickBot="1">
      <c r="D323" s="232"/>
      <c r="E323" s="284"/>
      <c r="F323" s="133" t="s">
        <v>221</v>
      </c>
      <c r="G323" s="133" t="s">
        <v>222</v>
      </c>
      <c r="H323" s="134">
        <v>984.15</v>
      </c>
      <c r="I323" s="211"/>
    </row>
    <row r="324" spans="4:9" ht="25.5">
      <c r="D324" s="212" t="s">
        <v>238</v>
      </c>
      <c r="E324" s="213" t="s">
        <v>7</v>
      </c>
      <c r="F324" s="144" t="s">
        <v>219</v>
      </c>
      <c r="G324" s="144" t="s">
        <v>204</v>
      </c>
      <c r="H324" s="145">
        <v>93.06</v>
      </c>
      <c r="I324" s="209">
        <v>15635.14</v>
      </c>
    </row>
    <row r="325" spans="4:9" ht="12.75">
      <c r="D325" s="212"/>
      <c r="E325" s="213"/>
      <c r="F325" s="129" t="s">
        <v>239</v>
      </c>
      <c r="G325" s="129" t="s">
        <v>143</v>
      </c>
      <c r="H325" s="130">
        <v>13500</v>
      </c>
      <c r="I325" s="210"/>
    </row>
    <row r="326" spans="4:9" ht="25.5">
      <c r="D326" s="212"/>
      <c r="E326" s="213"/>
      <c r="F326" s="129" t="s">
        <v>203</v>
      </c>
      <c r="G326" s="129" t="s">
        <v>204</v>
      </c>
      <c r="H326" s="130">
        <v>73.78</v>
      </c>
      <c r="I326" s="210"/>
    </row>
    <row r="327" spans="4:9" ht="13.5" thickBot="1">
      <c r="D327" s="232"/>
      <c r="E327" s="234"/>
      <c r="F327" s="133" t="s">
        <v>240</v>
      </c>
      <c r="G327" s="133" t="s">
        <v>241</v>
      </c>
      <c r="H327" s="134">
        <v>1968.3</v>
      </c>
      <c r="I327" s="211"/>
    </row>
    <row r="328" spans="4:9" ht="12.75">
      <c r="D328" s="212" t="s">
        <v>242</v>
      </c>
      <c r="E328" s="213" t="s">
        <v>243</v>
      </c>
      <c r="F328" s="144" t="s">
        <v>244</v>
      </c>
      <c r="G328" s="144" t="s">
        <v>204</v>
      </c>
      <c r="H328" s="145">
        <v>424.21</v>
      </c>
      <c r="I328" s="210">
        <v>3105.25</v>
      </c>
    </row>
    <row r="329" spans="4:9" ht="25.5">
      <c r="D329" s="285"/>
      <c r="E329" s="286"/>
      <c r="F329" s="129" t="s">
        <v>219</v>
      </c>
      <c r="G329" s="129" t="s">
        <v>204</v>
      </c>
      <c r="H329" s="130">
        <v>93.06</v>
      </c>
      <c r="I329" s="210"/>
    </row>
    <row r="330" spans="4:9" ht="25.5">
      <c r="D330" s="285"/>
      <c r="E330" s="286"/>
      <c r="F330" s="129" t="s">
        <v>203</v>
      </c>
      <c r="G330" s="129" t="s">
        <v>204</v>
      </c>
      <c r="H330" s="130">
        <v>73.78</v>
      </c>
      <c r="I330" s="210"/>
    </row>
    <row r="331" spans="4:9" ht="12.75">
      <c r="D331" s="285"/>
      <c r="E331" s="286"/>
      <c r="F331" s="129" t="s">
        <v>245</v>
      </c>
      <c r="G331" s="129" t="s">
        <v>204</v>
      </c>
      <c r="H331" s="130">
        <v>173.42</v>
      </c>
      <c r="I331" s="210"/>
    </row>
    <row r="332" spans="4:9" ht="12.75">
      <c r="D332" s="285"/>
      <c r="E332" s="286"/>
      <c r="F332" s="129" t="s">
        <v>240</v>
      </c>
      <c r="G332" s="129" t="s">
        <v>222</v>
      </c>
      <c r="H332" s="130">
        <v>984.15</v>
      </c>
      <c r="I332" s="210"/>
    </row>
    <row r="333" spans="4:9" ht="25.5">
      <c r="D333" s="285"/>
      <c r="E333" s="286"/>
      <c r="F333" s="129" t="s">
        <v>206</v>
      </c>
      <c r="G333" s="129" t="s">
        <v>246</v>
      </c>
      <c r="H333" s="130">
        <v>14.63</v>
      </c>
      <c r="I333" s="210"/>
    </row>
    <row r="334" spans="4:9" ht="13.5" thickBot="1">
      <c r="D334" s="285"/>
      <c r="E334" s="286"/>
      <c r="F334" s="87" t="s">
        <v>247</v>
      </c>
      <c r="G334" s="87" t="s">
        <v>241</v>
      </c>
      <c r="H334" s="128">
        <v>1342</v>
      </c>
      <c r="I334" s="210"/>
    </row>
    <row r="335" spans="4:9" ht="25.5">
      <c r="D335" s="231" t="s">
        <v>248</v>
      </c>
      <c r="E335" s="287" t="s">
        <v>135</v>
      </c>
      <c r="F335" s="140" t="s">
        <v>219</v>
      </c>
      <c r="G335" s="140" t="s">
        <v>204</v>
      </c>
      <c r="H335" s="141">
        <v>93.06</v>
      </c>
      <c r="I335" s="209">
        <v>26688.04</v>
      </c>
    </row>
    <row r="336" spans="4:9" ht="25.5">
      <c r="D336" s="212"/>
      <c r="E336" s="288"/>
      <c r="F336" s="129" t="s">
        <v>203</v>
      </c>
      <c r="G336" s="129" t="s">
        <v>204</v>
      </c>
      <c r="H336" s="130">
        <v>73.78</v>
      </c>
      <c r="I336" s="210"/>
    </row>
    <row r="337" spans="4:9" ht="25.5">
      <c r="D337" s="212"/>
      <c r="E337" s="288"/>
      <c r="F337" s="129" t="s">
        <v>226</v>
      </c>
      <c r="G337" s="129" t="s">
        <v>204</v>
      </c>
      <c r="H337" s="130">
        <v>88.23</v>
      </c>
      <c r="I337" s="210"/>
    </row>
    <row r="338" spans="4:9" ht="15">
      <c r="D338" s="212"/>
      <c r="E338" s="288"/>
      <c r="F338" s="139" t="s">
        <v>217</v>
      </c>
      <c r="G338" s="129" t="s">
        <v>204</v>
      </c>
      <c r="H338" s="129">
        <v>166.49</v>
      </c>
      <c r="I338" s="210"/>
    </row>
    <row r="339" spans="4:9" ht="30">
      <c r="D339" s="212"/>
      <c r="E339" s="288"/>
      <c r="F339" s="139" t="s">
        <v>207</v>
      </c>
      <c r="G339" s="129" t="s">
        <v>204</v>
      </c>
      <c r="H339" s="129">
        <v>34.68</v>
      </c>
      <c r="I339" s="210"/>
    </row>
    <row r="340" spans="4:9" ht="12.75">
      <c r="D340" s="212"/>
      <c r="E340" s="213"/>
      <c r="F340" s="144" t="s">
        <v>118</v>
      </c>
      <c r="G340" s="144" t="s">
        <v>191</v>
      </c>
      <c r="H340" s="145">
        <v>16246.8</v>
      </c>
      <c r="I340" s="210"/>
    </row>
    <row r="341" spans="4:9" ht="13.5" thickBot="1">
      <c r="D341" s="232"/>
      <c r="E341" s="234"/>
      <c r="F341" s="133" t="s">
        <v>249</v>
      </c>
      <c r="G341" s="133"/>
      <c r="H341" s="134">
        <v>9985</v>
      </c>
      <c r="I341" s="211"/>
    </row>
    <row r="342" spans="4:9" ht="25.5">
      <c r="D342" s="231" t="s">
        <v>250</v>
      </c>
      <c r="E342" s="233" t="s">
        <v>184</v>
      </c>
      <c r="F342" s="140" t="s">
        <v>219</v>
      </c>
      <c r="G342" s="140" t="s">
        <v>204</v>
      </c>
      <c r="H342" s="148">
        <v>93.06</v>
      </c>
      <c r="I342" s="209">
        <v>10225.84</v>
      </c>
    </row>
    <row r="343" spans="4:9" ht="25.5">
      <c r="D343" s="212"/>
      <c r="E343" s="213"/>
      <c r="F343" s="129" t="s">
        <v>203</v>
      </c>
      <c r="G343" s="129" t="s">
        <v>204</v>
      </c>
      <c r="H343" s="130">
        <v>73.78</v>
      </c>
      <c r="I343" s="210"/>
    </row>
    <row r="344" spans="4:9" ht="15">
      <c r="D344" s="212"/>
      <c r="E344" s="213"/>
      <c r="F344" s="139" t="s">
        <v>217</v>
      </c>
      <c r="G344" s="129" t="s">
        <v>204</v>
      </c>
      <c r="H344" s="129">
        <v>166.49</v>
      </c>
      <c r="I344" s="210"/>
    </row>
    <row r="345" spans="4:9" ht="12.75">
      <c r="D345" s="212"/>
      <c r="E345" s="213"/>
      <c r="F345" s="144" t="s">
        <v>244</v>
      </c>
      <c r="G345" s="144" t="s">
        <v>204</v>
      </c>
      <c r="H345" s="130">
        <v>424.21</v>
      </c>
      <c r="I345" s="210"/>
    </row>
    <row r="346" spans="4:9" ht="12.75">
      <c r="D346" s="212"/>
      <c r="E346" s="213"/>
      <c r="F346" s="136" t="s">
        <v>228</v>
      </c>
      <c r="G346" s="136" t="s">
        <v>241</v>
      </c>
      <c r="H346" s="137">
        <v>1968.3</v>
      </c>
      <c r="I346" s="210"/>
    </row>
    <row r="347" spans="4:9" ht="13.5" thickBot="1">
      <c r="D347" s="212"/>
      <c r="E347" s="213"/>
      <c r="F347" s="87" t="s">
        <v>251</v>
      </c>
      <c r="G347" s="87"/>
      <c r="H347" s="128">
        <v>7500</v>
      </c>
      <c r="I347" s="210"/>
    </row>
    <row r="348" spans="4:9" ht="25.5">
      <c r="D348" s="231" t="s">
        <v>252</v>
      </c>
      <c r="E348" s="233" t="s">
        <v>7</v>
      </c>
      <c r="F348" s="140" t="s">
        <v>209</v>
      </c>
      <c r="G348" s="140" t="s">
        <v>253</v>
      </c>
      <c r="H348" s="141">
        <v>20142</v>
      </c>
      <c r="I348" s="209">
        <v>49922.55</v>
      </c>
    </row>
    <row r="349" spans="4:9" ht="12.75">
      <c r="D349" s="212"/>
      <c r="E349" s="213"/>
      <c r="F349" s="129" t="s">
        <v>244</v>
      </c>
      <c r="G349" s="129" t="s">
        <v>204</v>
      </c>
      <c r="H349" s="130">
        <v>424.21</v>
      </c>
      <c r="I349" s="210"/>
    </row>
    <row r="350" spans="4:9" ht="25.5">
      <c r="D350" s="212"/>
      <c r="E350" s="213"/>
      <c r="F350" s="129" t="s">
        <v>254</v>
      </c>
      <c r="G350" s="129" t="s">
        <v>246</v>
      </c>
      <c r="H350" s="130">
        <v>117.12</v>
      </c>
      <c r="I350" s="210"/>
    </row>
    <row r="351" spans="4:9" ht="25.5">
      <c r="D351" s="212"/>
      <c r="E351" s="213"/>
      <c r="F351" s="129" t="s">
        <v>226</v>
      </c>
      <c r="G351" s="129" t="s">
        <v>204</v>
      </c>
      <c r="H351" s="130">
        <v>88.23</v>
      </c>
      <c r="I351" s="210"/>
    </row>
    <row r="352" spans="4:9" ht="25.5">
      <c r="D352" s="212"/>
      <c r="E352" s="213"/>
      <c r="F352" s="129" t="s">
        <v>219</v>
      </c>
      <c r="G352" s="129" t="s">
        <v>204</v>
      </c>
      <c r="H352" s="130">
        <v>93.06</v>
      </c>
      <c r="I352" s="210"/>
    </row>
    <row r="353" spans="4:9" ht="25.5">
      <c r="D353" s="212"/>
      <c r="E353" s="213"/>
      <c r="F353" s="129" t="s">
        <v>203</v>
      </c>
      <c r="G353" s="129" t="s">
        <v>204</v>
      </c>
      <c r="H353" s="130">
        <v>73.78</v>
      </c>
      <c r="I353" s="210"/>
    </row>
    <row r="354" spans="4:9" ht="12.75">
      <c r="D354" s="212"/>
      <c r="E354" s="213"/>
      <c r="F354" s="129" t="s">
        <v>255</v>
      </c>
      <c r="G354" s="129" t="s">
        <v>256</v>
      </c>
      <c r="H354" s="130">
        <v>2300</v>
      </c>
      <c r="I354" s="210"/>
    </row>
    <row r="355" spans="4:9" ht="12.75">
      <c r="D355" s="212"/>
      <c r="E355" s="213"/>
      <c r="F355" s="129" t="s">
        <v>257</v>
      </c>
      <c r="G355" s="129" t="s">
        <v>220</v>
      </c>
      <c r="H355" s="130">
        <v>12100</v>
      </c>
      <c r="I355" s="210"/>
    </row>
    <row r="356" spans="4:9" ht="12.75">
      <c r="D356" s="212"/>
      <c r="E356" s="213"/>
      <c r="F356" s="129" t="s">
        <v>258</v>
      </c>
      <c r="G356" s="129" t="s">
        <v>220</v>
      </c>
      <c r="H356" s="130">
        <v>13600</v>
      </c>
      <c r="I356" s="210"/>
    </row>
    <row r="357" spans="4:9" ht="13.5" thickBot="1">
      <c r="D357" s="212"/>
      <c r="E357" s="213"/>
      <c r="F357" s="87" t="s">
        <v>228</v>
      </c>
      <c r="G357" s="87" t="s">
        <v>222</v>
      </c>
      <c r="H357" s="128">
        <v>984.15</v>
      </c>
      <c r="I357" s="210"/>
    </row>
    <row r="358" spans="4:9" ht="25.5">
      <c r="D358" s="274" t="s">
        <v>259</v>
      </c>
      <c r="E358" s="206" t="s">
        <v>7</v>
      </c>
      <c r="F358" s="140" t="s">
        <v>209</v>
      </c>
      <c r="G358" s="140" t="s">
        <v>210</v>
      </c>
      <c r="H358" s="141">
        <v>2916</v>
      </c>
      <c r="I358" s="289">
        <v>4305.92</v>
      </c>
    </row>
    <row r="359" spans="4:9" ht="25.5">
      <c r="D359" s="275"/>
      <c r="E359" s="207"/>
      <c r="F359" s="129" t="s">
        <v>219</v>
      </c>
      <c r="G359" s="129" t="s">
        <v>204</v>
      </c>
      <c r="H359" s="130">
        <v>93.06</v>
      </c>
      <c r="I359" s="290"/>
    </row>
    <row r="360" spans="4:9" ht="25.5">
      <c r="D360" s="275"/>
      <c r="E360" s="207"/>
      <c r="F360" s="129" t="s">
        <v>203</v>
      </c>
      <c r="G360" s="129" t="s">
        <v>204</v>
      </c>
      <c r="H360" s="130">
        <v>73.78</v>
      </c>
      <c r="I360" s="290"/>
    </row>
    <row r="361" spans="4:9" ht="12.75">
      <c r="D361" s="275"/>
      <c r="E361" s="207"/>
      <c r="F361" s="129" t="s">
        <v>227</v>
      </c>
      <c r="G361" s="129" t="s">
        <v>204</v>
      </c>
      <c r="H361" s="130">
        <v>209.67</v>
      </c>
      <c r="I361" s="290"/>
    </row>
    <row r="362" spans="4:9" ht="25.5">
      <c r="D362" s="275"/>
      <c r="E362" s="207"/>
      <c r="F362" s="129" t="s">
        <v>206</v>
      </c>
      <c r="G362" s="129" t="s">
        <v>220</v>
      </c>
      <c r="H362" s="130">
        <v>29.26</v>
      </c>
      <c r="I362" s="290"/>
    </row>
    <row r="363" spans="4:9" ht="13.5" thickBot="1">
      <c r="D363" s="281"/>
      <c r="E363" s="208"/>
      <c r="F363" s="133" t="s">
        <v>228</v>
      </c>
      <c r="G363" s="133" t="s">
        <v>222</v>
      </c>
      <c r="H363" s="134">
        <v>984.15</v>
      </c>
      <c r="I363" s="291"/>
    </row>
    <row r="364" spans="4:9" ht="25.5">
      <c r="D364" s="212" t="s">
        <v>260</v>
      </c>
      <c r="E364" s="213" t="s">
        <v>7</v>
      </c>
      <c r="F364" s="144" t="s">
        <v>209</v>
      </c>
      <c r="G364" s="144" t="s">
        <v>261</v>
      </c>
      <c r="H364" s="145">
        <v>9185.4</v>
      </c>
      <c r="I364" s="210">
        <v>11638.46</v>
      </c>
    </row>
    <row r="365" spans="4:9" ht="30">
      <c r="D365" s="212"/>
      <c r="E365" s="213"/>
      <c r="F365" s="131" t="s">
        <v>262</v>
      </c>
      <c r="G365" s="129" t="s">
        <v>204</v>
      </c>
      <c r="H365" s="130">
        <v>151.43</v>
      </c>
      <c r="I365" s="210"/>
    </row>
    <row r="366" spans="4:9" ht="15">
      <c r="D366" s="212"/>
      <c r="E366" s="213"/>
      <c r="F366" s="139" t="s">
        <v>217</v>
      </c>
      <c r="G366" s="129" t="s">
        <v>204</v>
      </c>
      <c r="H366" s="129">
        <v>166.49</v>
      </c>
      <c r="I366" s="210"/>
    </row>
    <row r="367" spans="4:9" ht="25.5">
      <c r="D367" s="212"/>
      <c r="E367" s="213"/>
      <c r="F367" s="144" t="s">
        <v>219</v>
      </c>
      <c r="G367" s="144" t="s">
        <v>204</v>
      </c>
      <c r="H367" s="145">
        <v>93.06</v>
      </c>
      <c r="I367" s="210"/>
    </row>
    <row r="368" spans="4:9" ht="25.5">
      <c r="D368" s="212"/>
      <c r="E368" s="213"/>
      <c r="F368" s="129" t="s">
        <v>203</v>
      </c>
      <c r="G368" s="129" t="s">
        <v>204</v>
      </c>
      <c r="H368" s="130">
        <v>73.78</v>
      </c>
      <c r="I368" s="210"/>
    </row>
    <row r="369" spans="4:9" ht="13.5" thickBot="1">
      <c r="D369" s="232"/>
      <c r="E369" s="234"/>
      <c r="F369" s="133" t="s">
        <v>228</v>
      </c>
      <c r="G369" s="133" t="s">
        <v>241</v>
      </c>
      <c r="H369" s="134">
        <v>1968.3</v>
      </c>
      <c r="I369" s="211"/>
    </row>
    <row r="370" spans="4:9" ht="30">
      <c r="D370" s="212" t="s">
        <v>263</v>
      </c>
      <c r="E370" s="213" t="s">
        <v>7</v>
      </c>
      <c r="F370" s="135" t="s">
        <v>207</v>
      </c>
      <c r="G370" s="136" t="s">
        <v>204</v>
      </c>
      <c r="H370" s="136">
        <v>34.68</v>
      </c>
      <c r="I370" s="210">
        <v>4437.36</v>
      </c>
    </row>
    <row r="371" spans="4:9" ht="25.5">
      <c r="D371" s="212"/>
      <c r="E371" s="213"/>
      <c r="F371" s="129" t="s">
        <v>206</v>
      </c>
      <c r="G371" s="129" t="s">
        <v>220</v>
      </c>
      <c r="H371" s="130">
        <v>29.26</v>
      </c>
      <c r="I371" s="210"/>
    </row>
    <row r="372" spans="4:9" ht="12.75">
      <c r="D372" s="212"/>
      <c r="E372" s="213"/>
      <c r="F372" s="129" t="s">
        <v>245</v>
      </c>
      <c r="G372" s="129" t="s">
        <v>204</v>
      </c>
      <c r="H372" s="130">
        <v>173.42</v>
      </c>
      <c r="I372" s="210"/>
    </row>
    <row r="373" spans="4:9" ht="26.25" thickBot="1">
      <c r="D373" s="232"/>
      <c r="E373" s="234"/>
      <c r="F373" s="133" t="s">
        <v>264</v>
      </c>
      <c r="G373" s="133" t="s">
        <v>225</v>
      </c>
      <c r="H373" s="134">
        <v>4200</v>
      </c>
      <c r="I373" s="211"/>
    </row>
    <row r="374" spans="4:9" ht="25.5">
      <c r="D374" s="231" t="s">
        <v>265</v>
      </c>
      <c r="E374" s="233" t="s">
        <v>266</v>
      </c>
      <c r="F374" s="140" t="s">
        <v>219</v>
      </c>
      <c r="G374" s="140" t="s">
        <v>204</v>
      </c>
      <c r="H374" s="141">
        <v>93.06</v>
      </c>
      <c r="I374" s="209">
        <v>318.27</v>
      </c>
    </row>
    <row r="375" spans="4:9" ht="25.5">
      <c r="D375" s="212"/>
      <c r="E375" s="213"/>
      <c r="F375" s="129" t="s">
        <v>203</v>
      </c>
      <c r="G375" s="129" t="s">
        <v>204</v>
      </c>
      <c r="H375" s="130">
        <v>73.78</v>
      </c>
      <c r="I375" s="210"/>
    </row>
    <row r="376" spans="4:9" ht="30.75" thickBot="1">
      <c r="D376" s="212"/>
      <c r="E376" s="213"/>
      <c r="F376" s="149" t="s">
        <v>262</v>
      </c>
      <c r="G376" s="87" t="s">
        <v>204</v>
      </c>
      <c r="H376" s="128">
        <v>151.43</v>
      </c>
      <c r="I376" s="210"/>
    </row>
    <row r="377" spans="4:9" ht="30">
      <c r="D377" s="231" t="s">
        <v>267</v>
      </c>
      <c r="E377" s="233" t="s">
        <v>7</v>
      </c>
      <c r="F377" s="150" t="s">
        <v>262</v>
      </c>
      <c r="G377" s="140" t="s">
        <v>204</v>
      </c>
      <c r="H377" s="141">
        <v>151.43</v>
      </c>
      <c r="I377" s="209">
        <v>575.64</v>
      </c>
    </row>
    <row r="378" spans="4:9" ht="13.5" thickBot="1">
      <c r="D378" s="232"/>
      <c r="E378" s="234"/>
      <c r="F378" s="133" t="s">
        <v>244</v>
      </c>
      <c r="G378" s="133" t="s">
        <v>204</v>
      </c>
      <c r="H378" s="134">
        <v>424.21</v>
      </c>
      <c r="I378" s="211"/>
    </row>
    <row r="379" spans="4:9" ht="25.5">
      <c r="D379" s="212" t="s">
        <v>268</v>
      </c>
      <c r="E379" s="213" t="s">
        <v>269</v>
      </c>
      <c r="F379" s="144" t="s">
        <v>206</v>
      </c>
      <c r="G379" s="144" t="s">
        <v>246</v>
      </c>
      <c r="H379" s="145">
        <v>14.63</v>
      </c>
      <c r="I379" s="210">
        <v>298.24</v>
      </c>
    </row>
    <row r="380" spans="4:9" ht="15">
      <c r="D380" s="212"/>
      <c r="E380" s="213"/>
      <c r="F380" s="139" t="s">
        <v>217</v>
      </c>
      <c r="G380" s="129" t="s">
        <v>204</v>
      </c>
      <c r="H380" s="129">
        <v>166.49</v>
      </c>
      <c r="I380" s="210"/>
    </row>
    <row r="381" spans="4:9" ht="26.25" thickBot="1">
      <c r="D381" s="232"/>
      <c r="E381" s="234"/>
      <c r="F381" s="133" t="s">
        <v>254</v>
      </c>
      <c r="G381" s="133" t="s">
        <v>246</v>
      </c>
      <c r="H381" s="134">
        <v>117.12</v>
      </c>
      <c r="I381" s="211"/>
    </row>
    <row r="382" spans="4:9" ht="12.75">
      <c r="D382" s="231" t="s">
        <v>270</v>
      </c>
      <c r="E382" s="233" t="s">
        <v>7</v>
      </c>
      <c r="F382" s="90" t="s">
        <v>244</v>
      </c>
      <c r="G382" s="90" t="s">
        <v>204</v>
      </c>
      <c r="H382" s="148">
        <v>424.21</v>
      </c>
      <c r="I382" s="209">
        <v>572.14</v>
      </c>
    </row>
    <row r="383" spans="4:9" ht="25.5">
      <c r="D383" s="212"/>
      <c r="E383" s="213"/>
      <c r="F383" s="129" t="s">
        <v>206</v>
      </c>
      <c r="G383" s="129" t="s">
        <v>271</v>
      </c>
      <c r="H383" s="130">
        <v>43.89</v>
      </c>
      <c r="I383" s="210"/>
    </row>
    <row r="384" spans="4:9" ht="30.75" thickBot="1">
      <c r="D384" s="212"/>
      <c r="E384" s="213"/>
      <c r="F384" s="135" t="s">
        <v>207</v>
      </c>
      <c r="G384" s="136" t="s">
        <v>271</v>
      </c>
      <c r="H384" s="137">
        <v>104.04</v>
      </c>
      <c r="I384" s="210"/>
    </row>
    <row r="385" spans="4:9" ht="15">
      <c r="D385" s="274" t="s">
        <v>272</v>
      </c>
      <c r="E385" s="206" t="s">
        <v>7</v>
      </c>
      <c r="F385" s="151" t="s">
        <v>217</v>
      </c>
      <c r="G385" s="140" t="s">
        <v>204</v>
      </c>
      <c r="H385" s="141">
        <v>166.49</v>
      </c>
      <c r="I385" s="278">
        <v>2193.5</v>
      </c>
    </row>
    <row r="386" spans="4:9" ht="25.5">
      <c r="D386" s="275"/>
      <c r="E386" s="207"/>
      <c r="F386" s="129" t="s">
        <v>219</v>
      </c>
      <c r="G386" s="129" t="s">
        <v>204</v>
      </c>
      <c r="H386" s="130">
        <v>93.06</v>
      </c>
      <c r="I386" s="279"/>
    </row>
    <row r="387" spans="4:9" ht="25.5">
      <c r="D387" s="275"/>
      <c r="E387" s="207"/>
      <c r="F387" s="129" t="s">
        <v>203</v>
      </c>
      <c r="G387" s="129" t="s">
        <v>204</v>
      </c>
      <c r="H387" s="130">
        <v>73.78</v>
      </c>
      <c r="I387" s="279"/>
    </row>
    <row r="388" spans="4:9" ht="12.75">
      <c r="D388" s="275"/>
      <c r="E388" s="207"/>
      <c r="F388" s="129" t="s">
        <v>228</v>
      </c>
      <c r="G388" s="129" t="s">
        <v>222</v>
      </c>
      <c r="H388" s="130">
        <v>984.15</v>
      </c>
      <c r="I388" s="279"/>
    </row>
    <row r="389" spans="4:9" ht="26.25" thickBot="1">
      <c r="D389" s="281"/>
      <c r="E389" s="208"/>
      <c r="F389" s="133" t="s">
        <v>273</v>
      </c>
      <c r="G389" s="133" t="s">
        <v>204</v>
      </c>
      <c r="H389" s="134">
        <v>876.02</v>
      </c>
      <c r="I389" s="282"/>
    </row>
    <row r="390" spans="4:9" ht="30">
      <c r="D390" s="212" t="s">
        <v>274</v>
      </c>
      <c r="E390" s="213" t="s">
        <v>7</v>
      </c>
      <c r="F390" s="135" t="s">
        <v>207</v>
      </c>
      <c r="G390" s="144" t="s">
        <v>204</v>
      </c>
      <c r="H390" s="152">
        <v>34.68</v>
      </c>
      <c r="I390" s="210">
        <v>19562.6</v>
      </c>
    </row>
    <row r="391" spans="4:9" ht="12.75">
      <c r="D391" s="212"/>
      <c r="E391" s="213"/>
      <c r="F391" s="87" t="s">
        <v>245</v>
      </c>
      <c r="G391" s="87" t="s">
        <v>204</v>
      </c>
      <c r="H391" s="153">
        <v>173.42</v>
      </c>
      <c r="I391" s="210"/>
    </row>
    <row r="392" spans="4:9" ht="26.25" thickBot="1">
      <c r="D392" s="232"/>
      <c r="E392" s="234"/>
      <c r="F392" s="133" t="s">
        <v>209</v>
      </c>
      <c r="G392" s="154"/>
      <c r="H392" s="155">
        <v>19354.5</v>
      </c>
      <c r="I392" s="211"/>
    </row>
    <row r="393" spans="4:9" ht="15">
      <c r="D393" s="231" t="s">
        <v>275</v>
      </c>
      <c r="E393" s="233" t="s">
        <v>7</v>
      </c>
      <c r="F393" s="151" t="s">
        <v>217</v>
      </c>
      <c r="G393" s="140" t="s">
        <v>204</v>
      </c>
      <c r="H393" s="141">
        <v>166.49</v>
      </c>
      <c r="I393" s="209">
        <v>347.18</v>
      </c>
    </row>
    <row r="394" spans="4:9" ht="25.5">
      <c r="D394" s="212"/>
      <c r="E394" s="213"/>
      <c r="F394" s="87" t="s">
        <v>206</v>
      </c>
      <c r="G394" s="129" t="s">
        <v>220</v>
      </c>
      <c r="H394" s="130">
        <v>29.26</v>
      </c>
      <c r="I394" s="210"/>
    </row>
    <row r="395" spans="4:9" ht="30.75" thickBot="1">
      <c r="D395" s="212"/>
      <c r="E395" s="213"/>
      <c r="F395" s="149" t="s">
        <v>262</v>
      </c>
      <c r="G395" s="87" t="s">
        <v>204</v>
      </c>
      <c r="H395" s="128">
        <v>151.43</v>
      </c>
      <c r="I395" s="210"/>
    </row>
    <row r="396" spans="4:9" ht="30">
      <c r="D396" s="231" t="s">
        <v>276</v>
      </c>
      <c r="E396" s="233" t="s">
        <v>7</v>
      </c>
      <c r="F396" s="150" t="s">
        <v>209</v>
      </c>
      <c r="G396" s="140" t="s">
        <v>210</v>
      </c>
      <c r="H396" s="141">
        <v>9040.5</v>
      </c>
      <c r="I396" s="209">
        <v>9319.97</v>
      </c>
    </row>
    <row r="397" spans="4:9" ht="25.5">
      <c r="D397" s="212"/>
      <c r="E397" s="213"/>
      <c r="F397" s="129" t="s">
        <v>277</v>
      </c>
      <c r="G397" s="129" t="s">
        <v>204</v>
      </c>
      <c r="H397" s="130">
        <v>98.35</v>
      </c>
      <c r="I397" s="210"/>
    </row>
    <row r="398" spans="4:9" ht="15">
      <c r="D398" s="212"/>
      <c r="E398" s="213"/>
      <c r="F398" s="139" t="s">
        <v>217</v>
      </c>
      <c r="G398" s="129" t="s">
        <v>204</v>
      </c>
      <c r="H398" s="130">
        <v>166.49</v>
      </c>
      <c r="I398" s="210"/>
    </row>
    <row r="399" spans="4:9" ht="26.25" thickBot="1">
      <c r="D399" s="232"/>
      <c r="E399" s="234"/>
      <c r="F399" s="133" t="s">
        <v>206</v>
      </c>
      <c r="G399" s="133" t="s">
        <v>204</v>
      </c>
      <c r="H399" s="134">
        <v>14.63</v>
      </c>
      <c r="I399" s="211"/>
    </row>
    <row r="400" spans="4:9" ht="30">
      <c r="D400" s="212" t="s">
        <v>278</v>
      </c>
      <c r="E400" s="213" t="s">
        <v>7</v>
      </c>
      <c r="F400" s="139" t="s">
        <v>207</v>
      </c>
      <c r="G400" s="129" t="s">
        <v>220</v>
      </c>
      <c r="H400" s="130">
        <v>69.36</v>
      </c>
      <c r="I400" s="210">
        <v>270.84</v>
      </c>
    </row>
    <row r="401" spans="4:9" ht="26.25" thickBot="1">
      <c r="D401" s="232"/>
      <c r="E401" s="234"/>
      <c r="F401" s="133" t="s">
        <v>279</v>
      </c>
      <c r="G401" s="133" t="s">
        <v>246</v>
      </c>
      <c r="H401" s="134">
        <v>201.48</v>
      </c>
      <c r="I401" s="211"/>
    </row>
    <row r="402" spans="4:9" ht="25.5">
      <c r="D402" s="231" t="s">
        <v>280</v>
      </c>
      <c r="E402" s="233" t="s">
        <v>7</v>
      </c>
      <c r="F402" s="136" t="s">
        <v>209</v>
      </c>
      <c r="G402" s="136" t="s">
        <v>261</v>
      </c>
      <c r="H402" s="137">
        <v>1381.5</v>
      </c>
      <c r="I402" s="209">
        <v>1469.73</v>
      </c>
    </row>
    <row r="403" spans="4:9" ht="26.25" thickBot="1">
      <c r="D403" s="232"/>
      <c r="E403" s="234"/>
      <c r="F403" s="133" t="s">
        <v>226</v>
      </c>
      <c r="G403" s="133" t="s">
        <v>204</v>
      </c>
      <c r="H403" s="134">
        <v>88.23</v>
      </c>
      <c r="I403" s="211"/>
    </row>
    <row r="404" spans="4:9" ht="25.5">
      <c r="D404" s="231" t="s">
        <v>281</v>
      </c>
      <c r="E404" s="233" t="s">
        <v>7</v>
      </c>
      <c r="F404" s="90" t="s">
        <v>277</v>
      </c>
      <c r="G404" s="140" t="s">
        <v>204</v>
      </c>
      <c r="H404" s="141">
        <v>98.35</v>
      </c>
      <c r="I404" s="209">
        <v>522.56</v>
      </c>
    </row>
    <row r="405" spans="4:9" ht="13.5" thickBot="1">
      <c r="D405" s="232"/>
      <c r="E405" s="234"/>
      <c r="F405" s="133" t="s">
        <v>244</v>
      </c>
      <c r="G405" s="133" t="s">
        <v>204</v>
      </c>
      <c r="H405" s="134">
        <v>424.21</v>
      </c>
      <c r="I405" s="211"/>
    </row>
    <row r="406" spans="4:9" ht="25.5">
      <c r="D406" s="231" t="s">
        <v>282</v>
      </c>
      <c r="E406" s="233" t="s">
        <v>7</v>
      </c>
      <c r="F406" s="136" t="s">
        <v>209</v>
      </c>
      <c r="G406" s="136" t="s">
        <v>210</v>
      </c>
      <c r="H406" s="137">
        <v>10836</v>
      </c>
      <c r="I406" s="209">
        <v>11073.36</v>
      </c>
    </row>
    <row r="407" spans="4:9" ht="30">
      <c r="D407" s="212"/>
      <c r="E407" s="213"/>
      <c r="F407" s="139" t="s">
        <v>207</v>
      </c>
      <c r="G407" s="129" t="s">
        <v>204</v>
      </c>
      <c r="H407" s="130">
        <v>34.68</v>
      </c>
      <c r="I407" s="210"/>
    </row>
    <row r="408" spans="4:9" ht="12.75">
      <c r="D408" s="212"/>
      <c r="E408" s="213"/>
      <c r="F408" s="87" t="s">
        <v>245</v>
      </c>
      <c r="G408" s="87" t="s">
        <v>204</v>
      </c>
      <c r="H408" s="130">
        <v>173.42</v>
      </c>
      <c r="I408" s="210"/>
    </row>
    <row r="409" spans="4:9" ht="26.25" thickBot="1">
      <c r="D409" s="232"/>
      <c r="E409" s="234"/>
      <c r="F409" s="133" t="s">
        <v>206</v>
      </c>
      <c r="G409" s="133" t="s">
        <v>220</v>
      </c>
      <c r="H409" s="134">
        <v>29.26</v>
      </c>
      <c r="I409" s="211"/>
    </row>
    <row r="410" spans="4:9" ht="12.75">
      <c r="D410" s="231" t="s">
        <v>283</v>
      </c>
      <c r="E410" s="233" t="s">
        <v>7</v>
      </c>
      <c r="F410" s="90" t="s">
        <v>244</v>
      </c>
      <c r="G410" s="90" t="s">
        <v>204</v>
      </c>
      <c r="H410" s="141">
        <v>424.21</v>
      </c>
      <c r="I410" s="209">
        <v>668.56</v>
      </c>
    </row>
    <row r="411" spans="4:9" ht="12.75">
      <c r="D411" s="212"/>
      <c r="E411" s="213"/>
      <c r="F411" s="129" t="s">
        <v>227</v>
      </c>
      <c r="G411" s="129" t="s">
        <v>204</v>
      </c>
      <c r="H411" s="130">
        <v>209.67</v>
      </c>
      <c r="I411" s="210"/>
    </row>
    <row r="412" spans="4:9" ht="30.75" thickBot="1">
      <c r="D412" s="232"/>
      <c r="E412" s="234"/>
      <c r="F412" s="156" t="s">
        <v>207</v>
      </c>
      <c r="G412" s="91" t="s">
        <v>204</v>
      </c>
      <c r="H412" s="134">
        <v>34.68</v>
      </c>
      <c r="I412" s="211"/>
    </row>
    <row r="413" spans="4:9" ht="25.5">
      <c r="D413" s="231" t="s">
        <v>284</v>
      </c>
      <c r="E413" s="233" t="s">
        <v>7</v>
      </c>
      <c r="F413" s="140" t="s">
        <v>219</v>
      </c>
      <c r="G413" s="140" t="s">
        <v>204</v>
      </c>
      <c r="H413" s="141">
        <v>93.06</v>
      </c>
      <c r="I413" s="209">
        <v>538.4</v>
      </c>
    </row>
    <row r="414" spans="4:9" ht="25.5">
      <c r="D414" s="212"/>
      <c r="E414" s="213"/>
      <c r="F414" s="129" t="s">
        <v>203</v>
      </c>
      <c r="G414" s="129" t="s">
        <v>204</v>
      </c>
      <c r="H414" s="130">
        <v>73.78</v>
      </c>
      <c r="I414" s="210"/>
    </row>
    <row r="415" spans="4:9" ht="15">
      <c r="D415" s="212"/>
      <c r="E415" s="213"/>
      <c r="F415" s="142" t="s">
        <v>217</v>
      </c>
      <c r="G415" s="129" t="s">
        <v>204</v>
      </c>
      <c r="H415" s="130">
        <v>166.49</v>
      </c>
      <c r="I415" s="210"/>
    </row>
    <row r="416" spans="4:9" ht="25.5">
      <c r="D416" s="212"/>
      <c r="E416" s="213"/>
      <c r="F416" s="129" t="s">
        <v>226</v>
      </c>
      <c r="G416" s="129" t="s">
        <v>204</v>
      </c>
      <c r="H416" s="130">
        <v>88.23</v>
      </c>
      <c r="I416" s="210"/>
    </row>
    <row r="417" spans="4:9" ht="13.5" thickBot="1">
      <c r="D417" s="232"/>
      <c r="E417" s="234"/>
      <c r="F417" s="133" t="s">
        <v>285</v>
      </c>
      <c r="G417" s="133" t="s">
        <v>204</v>
      </c>
      <c r="H417" s="134">
        <v>116.84</v>
      </c>
      <c r="I417" s="211"/>
    </row>
    <row r="418" spans="4:9" ht="12.75">
      <c r="D418" s="231" t="s">
        <v>286</v>
      </c>
      <c r="E418" s="233" t="s">
        <v>7</v>
      </c>
      <c r="F418" s="140" t="s">
        <v>227</v>
      </c>
      <c r="G418" s="140" t="s">
        <v>204</v>
      </c>
      <c r="H418" s="141">
        <v>209.67</v>
      </c>
      <c r="I418" s="209">
        <v>1023.41</v>
      </c>
    </row>
    <row r="419" spans="4:9" ht="25.5">
      <c r="D419" s="212"/>
      <c r="E419" s="213"/>
      <c r="F419" s="129" t="s">
        <v>218</v>
      </c>
      <c r="G419" s="129" t="s">
        <v>204</v>
      </c>
      <c r="H419" s="130">
        <v>173.42</v>
      </c>
      <c r="I419" s="210"/>
    </row>
    <row r="420" spans="4:9" ht="25.5">
      <c r="D420" s="212"/>
      <c r="E420" s="213"/>
      <c r="F420" s="129" t="s">
        <v>279</v>
      </c>
      <c r="G420" s="129" t="s">
        <v>204</v>
      </c>
      <c r="H420" s="130">
        <v>201.48</v>
      </c>
      <c r="I420" s="210"/>
    </row>
    <row r="421" spans="4:9" ht="12.75">
      <c r="D421" s="212"/>
      <c r="E421" s="213"/>
      <c r="F421" s="129" t="s">
        <v>244</v>
      </c>
      <c r="G421" s="129" t="s">
        <v>204</v>
      </c>
      <c r="H421" s="130">
        <v>424.21</v>
      </c>
      <c r="I421" s="210"/>
    </row>
    <row r="422" spans="4:9" ht="26.25" thickBot="1">
      <c r="D422" s="212"/>
      <c r="E422" s="213"/>
      <c r="F422" s="87" t="s">
        <v>206</v>
      </c>
      <c r="G422" s="87" t="s">
        <v>204</v>
      </c>
      <c r="H422" s="128">
        <v>14.63</v>
      </c>
      <c r="I422" s="210"/>
    </row>
    <row r="423" spans="4:9" ht="25.5">
      <c r="D423" s="231" t="s">
        <v>287</v>
      </c>
      <c r="E423" s="233" t="s">
        <v>7</v>
      </c>
      <c r="F423" s="140" t="s">
        <v>209</v>
      </c>
      <c r="G423" s="140"/>
      <c r="H423" s="141">
        <v>9882</v>
      </c>
      <c r="I423" s="209">
        <v>22242.16</v>
      </c>
    </row>
    <row r="424" spans="4:9" ht="30">
      <c r="D424" s="212"/>
      <c r="E424" s="213"/>
      <c r="F424" s="139" t="s">
        <v>207</v>
      </c>
      <c r="G424" s="129" t="s">
        <v>204</v>
      </c>
      <c r="H424" s="130">
        <v>34.68</v>
      </c>
      <c r="I424" s="210"/>
    </row>
    <row r="425" spans="4:9" ht="25.5">
      <c r="D425" s="212"/>
      <c r="E425" s="213"/>
      <c r="F425" s="129" t="s">
        <v>206</v>
      </c>
      <c r="G425" s="129" t="s">
        <v>204</v>
      </c>
      <c r="H425" s="130">
        <v>14.63</v>
      </c>
      <c r="I425" s="210"/>
    </row>
    <row r="426" spans="4:9" ht="25.5">
      <c r="D426" s="212"/>
      <c r="E426" s="213"/>
      <c r="F426" s="129" t="s">
        <v>218</v>
      </c>
      <c r="G426" s="129" t="s">
        <v>204</v>
      </c>
      <c r="H426" s="130">
        <v>173.42</v>
      </c>
      <c r="I426" s="210"/>
    </row>
    <row r="427" spans="4:9" ht="25.5">
      <c r="D427" s="212"/>
      <c r="E427" s="213"/>
      <c r="F427" s="157" t="s">
        <v>147</v>
      </c>
      <c r="G427" s="157" t="s">
        <v>167</v>
      </c>
      <c r="H427" s="157">
        <v>11986</v>
      </c>
      <c r="I427" s="210"/>
    </row>
    <row r="428" spans="4:9" ht="26.25" thickBot="1">
      <c r="D428" s="212"/>
      <c r="E428" s="213"/>
      <c r="F428" s="136" t="s">
        <v>262</v>
      </c>
      <c r="G428" s="136" t="s">
        <v>204</v>
      </c>
      <c r="H428" s="137">
        <v>151.43</v>
      </c>
      <c r="I428" s="210"/>
    </row>
    <row r="429" spans="4:9" ht="25.5">
      <c r="D429" s="274" t="s">
        <v>288</v>
      </c>
      <c r="E429" s="206" t="s">
        <v>7</v>
      </c>
      <c r="F429" s="140" t="s">
        <v>209</v>
      </c>
      <c r="G429" s="140" t="s">
        <v>289</v>
      </c>
      <c r="H429" s="141">
        <v>14107.5</v>
      </c>
      <c r="I429" s="278">
        <v>26905.44</v>
      </c>
    </row>
    <row r="430" spans="4:9" ht="12.75">
      <c r="D430" s="275"/>
      <c r="E430" s="207"/>
      <c r="F430" s="129" t="s">
        <v>244</v>
      </c>
      <c r="G430" s="129" t="s">
        <v>204</v>
      </c>
      <c r="H430" s="130">
        <v>424.21</v>
      </c>
      <c r="I430" s="279"/>
    </row>
    <row r="431" spans="4:9" ht="30">
      <c r="D431" s="275"/>
      <c r="E431" s="207"/>
      <c r="F431" s="139" t="s">
        <v>207</v>
      </c>
      <c r="G431" s="129" t="s">
        <v>204</v>
      </c>
      <c r="H431" s="130">
        <v>34.68</v>
      </c>
      <c r="I431" s="279"/>
    </row>
    <row r="432" spans="4:9" ht="25.5">
      <c r="D432" s="275"/>
      <c r="E432" s="207"/>
      <c r="F432" s="129" t="s">
        <v>206</v>
      </c>
      <c r="G432" s="129" t="s">
        <v>220</v>
      </c>
      <c r="H432" s="130">
        <v>29.26</v>
      </c>
      <c r="I432" s="279"/>
    </row>
    <row r="433" spans="4:9" ht="25.5">
      <c r="D433" s="275"/>
      <c r="E433" s="207"/>
      <c r="F433" s="129" t="s">
        <v>254</v>
      </c>
      <c r="G433" s="129" t="s">
        <v>204</v>
      </c>
      <c r="H433" s="130">
        <v>117.12</v>
      </c>
      <c r="I433" s="279"/>
    </row>
    <row r="434" spans="4:9" ht="25.5">
      <c r="D434" s="275"/>
      <c r="E434" s="207"/>
      <c r="F434" s="157" t="s">
        <v>147</v>
      </c>
      <c r="G434" s="157" t="s">
        <v>170</v>
      </c>
      <c r="H434" s="157">
        <v>11983</v>
      </c>
      <c r="I434" s="279"/>
    </row>
    <row r="435" spans="4:9" ht="13.5" thickBot="1">
      <c r="D435" s="281"/>
      <c r="E435" s="208"/>
      <c r="F435" s="133" t="s">
        <v>227</v>
      </c>
      <c r="G435" s="133" t="s">
        <v>204</v>
      </c>
      <c r="H435" s="134">
        <v>209.67</v>
      </c>
      <c r="I435" s="282"/>
    </row>
    <row r="436" spans="4:9" ht="12.75">
      <c r="D436" s="212" t="s">
        <v>290</v>
      </c>
      <c r="E436" s="213" t="s">
        <v>269</v>
      </c>
      <c r="F436" s="136" t="s">
        <v>228</v>
      </c>
      <c r="G436" s="136" t="s">
        <v>222</v>
      </c>
      <c r="H436" s="137">
        <v>984.15</v>
      </c>
      <c r="I436" s="210">
        <v>6717.48</v>
      </c>
    </row>
    <row r="437" spans="4:9" ht="25.5">
      <c r="D437" s="212"/>
      <c r="E437" s="213"/>
      <c r="F437" s="129" t="s">
        <v>219</v>
      </c>
      <c r="G437" s="129" t="s">
        <v>204</v>
      </c>
      <c r="H437" s="130">
        <v>93.06</v>
      </c>
      <c r="I437" s="210"/>
    </row>
    <row r="438" spans="4:9" ht="25.5">
      <c r="D438" s="212"/>
      <c r="E438" s="213"/>
      <c r="F438" s="129" t="s">
        <v>203</v>
      </c>
      <c r="G438" s="129" t="s">
        <v>204</v>
      </c>
      <c r="H438" s="130">
        <v>73.78</v>
      </c>
      <c r="I438" s="210"/>
    </row>
    <row r="439" spans="4:9" ht="15">
      <c r="D439" s="212"/>
      <c r="E439" s="213"/>
      <c r="F439" s="142" t="s">
        <v>217</v>
      </c>
      <c r="G439" s="87" t="s">
        <v>204</v>
      </c>
      <c r="H439" s="128">
        <v>166.49</v>
      </c>
      <c r="I439" s="210"/>
    </row>
    <row r="440" spans="4:9" ht="13.5" thickBot="1">
      <c r="D440" s="232"/>
      <c r="E440" s="234"/>
      <c r="F440" s="158" t="s">
        <v>291</v>
      </c>
      <c r="G440" s="158" t="s">
        <v>213</v>
      </c>
      <c r="H440" s="159">
        <v>5400</v>
      </c>
      <c r="I440" s="211"/>
    </row>
    <row r="441" spans="4:9" ht="26.25" thickBot="1">
      <c r="D441" s="212" t="s">
        <v>292</v>
      </c>
      <c r="E441" s="213" t="s">
        <v>7</v>
      </c>
      <c r="F441" s="144" t="s">
        <v>230</v>
      </c>
      <c r="G441" s="144" t="s">
        <v>204</v>
      </c>
      <c r="H441" s="134">
        <v>205.8</v>
      </c>
      <c r="I441" s="210">
        <v>12301.47</v>
      </c>
    </row>
    <row r="442" spans="4:9" ht="25.5">
      <c r="D442" s="212"/>
      <c r="E442" s="213"/>
      <c r="F442" s="157" t="s">
        <v>147</v>
      </c>
      <c r="G442" s="157" t="s">
        <v>293</v>
      </c>
      <c r="H442" s="157">
        <v>11886</v>
      </c>
      <c r="I442" s="210"/>
    </row>
    <row r="443" spans="4:9" ht="13.5" thickBot="1">
      <c r="D443" s="232"/>
      <c r="E443" s="234"/>
      <c r="F443" s="91" t="s">
        <v>227</v>
      </c>
      <c r="G443" s="91" t="s">
        <v>204</v>
      </c>
      <c r="H443" s="147">
        <v>209.67</v>
      </c>
      <c r="I443" s="211"/>
    </row>
    <row r="444" spans="4:9" ht="25.5">
      <c r="D444" s="231" t="s">
        <v>294</v>
      </c>
      <c r="E444" s="233" t="s">
        <v>7</v>
      </c>
      <c r="F444" s="136" t="s">
        <v>209</v>
      </c>
      <c r="G444" s="136" t="s">
        <v>289</v>
      </c>
      <c r="H444" s="137">
        <v>38857.5</v>
      </c>
      <c r="I444" s="209">
        <v>39112.22</v>
      </c>
    </row>
    <row r="445" spans="4:9" ht="15">
      <c r="D445" s="212"/>
      <c r="E445" s="213"/>
      <c r="F445" s="139" t="s">
        <v>217</v>
      </c>
      <c r="G445" s="129" t="s">
        <v>204</v>
      </c>
      <c r="H445" s="130">
        <v>166.49</v>
      </c>
      <c r="I445" s="210"/>
    </row>
    <row r="446" spans="4:9" ht="26.25" thickBot="1">
      <c r="D446" s="232"/>
      <c r="E446" s="234"/>
      <c r="F446" s="133" t="s">
        <v>226</v>
      </c>
      <c r="G446" s="133" t="s">
        <v>204</v>
      </c>
      <c r="H446" s="134">
        <v>88.23</v>
      </c>
      <c r="I446" s="211"/>
    </row>
    <row r="447" spans="4:9" ht="25.5">
      <c r="D447" s="231" t="s">
        <v>295</v>
      </c>
      <c r="E447" s="233" t="s">
        <v>7</v>
      </c>
      <c r="F447" s="136" t="s">
        <v>209</v>
      </c>
      <c r="G447" s="136" t="s">
        <v>253</v>
      </c>
      <c r="H447" s="137">
        <v>10188</v>
      </c>
      <c r="I447" s="209">
        <v>10636.37</v>
      </c>
    </row>
    <row r="448" spans="4:9" ht="15">
      <c r="D448" s="212"/>
      <c r="E448" s="213"/>
      <c r="F448" s="139" t="s">
        <v>217</v>
      </c>
      <c r="G448" s="129" t="s">
        <v>204</v>
      </c>
      <c r="H448" s="130">
        <v>166.49</v>
      </c>
      <c r="I448" s="210"/>
    </row>
    <row r="449" spans="4:9" ht="30">
      <c r="D449" s="212"/>
      <c r="E449" s="213"/>
      <c r="F449" s="139" t="s">
        <v>296</v>
      </c>
      <c r="G449" s="129" t="s">
        <v>204</v>
      </c>
      <c r="H449" s="130">
        <v>34.68</v>
      </c>
      <c r="I449" s="210"/>
    </row>
    <row r="450" spans="4:9" ht="25.5">
      <c r="D450" s="212"/>
      <c r="E450" s="213"/>
      <c r="F450" s="129" t="s">
        <v>218</v>
      </c>
      <c r="G450" s="129" t="s">
        <v>204</v>
      </c>
      <c r="H450" s="130">
        <v>173.42</v>
      </c>
      <c r="I450" s="210"/>
    </row>
    <row r="451" spans="4:9" ht="26.25" thickBot="1">
      <c r="D451" s="232"/>
      <c r="E451" s="234"/>
      <c r="F451" s="133" t="s">
        <v>203</v>
      </c>
      <c r="G451" s="133" t="s">
        <v>204</v>
      </c>
      <c r="H451" s="134">
        <v>73.78</v>
      </c>
      <c r="I451" s="211"/>
    </row>
    <row r="452" spans="4:9" ht="15">
      <c r="D452" s="231" t="s">
        <v>297</v>
      </c>
      <c r="E452" s="233" t="s">
        <v>7</v>
      </c>
      <c r="F452" s="160" t="s">
        <v>217</v>
      </c>
      <c r="G452" s="90" t="s">
        <v>204</v>
      </c>
      <c r="H452" s="141">
        <v>166.49</v>
      </c>
      <c r="I452" s="209">
        <v>49838.29</v>
      </c>
    </row>
    <row r="453" spans="4:9" ht="30">
      <c r="D453" s="212"/>
      <c r="E453" s="213"/>
      <c r="F453" s="139" t="s">
        <v>296</v>
      </c>
      <c r="G453" s="129" t="s">
        <v>204</v>
      </c>
      <c r="H453" s="130">
        <v>34.68</v>
      </c>
      <c r="I453" s="210"/>
    </row>
    <row r="454" spans="4:9" ht="25.5">
      <c r="D454" s="212"/>
      <c r="E454" s="213"/>
      <c r="F454" s="87" t="s">
        <v>254</v>
      </c>
      <c r="G454" s="87" t="s">
        <v>204</v>
      </c>
      <c r="H454" s="128">
        <v>117.12</v>
      </c>
      <c r="I454" s="210"/>
    </row>
    <row r="455" spans="4:9" ht="13.5" thickBot="1">
      <c r="D455" s="232"/>
      <c r="E455" s="234"/>
      <c r="F455" s="133" t="s">
        <v>298</v>
      </c>
      <c r="G455" s="133"/>
      <c r="H455" s="134">
        <v>49520</v>
      </c>
      <c r="I455" s="211"/>
    </row>
    <row r="456" spans="4:9" ht="25.5">
      <c r="D456" s="231" t="s">
        <v>299</v>
      </c>
      <c r="E456" s="233" t="s">
        <v>7</v>
      </c>
      <c r="F456" s="140" t="s">
        <v>262</v>
      </c>
      <c r="G456" s="140" t="s">
        <v>204</v>
      </c>
      <c r="H456" s="141">
        <v>151.43</v>
      </c>
      <c r="I456" s="209">
        <v>514.02</v>
      </c>
    </row>
    <row r="457" spans="4:9" ht="12.75">
      <c r="D457" s="212"/>
      <c r="E457" s="213"/>
      <c r="F457" s="129" t="s">
        <v>217</v>
      </c>
      <c r="G457" s="129" t="s">
        <v>204</v>
      </c>
      <c r="H457" s="130">
        <v>166.49</v>
      </c>
      <c r="I457" s="210"/>
    </row>
    <row r="458" spans="4:9" ht="25.5">
      <c r="D458" s="212"/>
      <c r="E458" s="213"/>
      <c r="F458" s="87" t="s">
        <v>206</v>
      </c>
      <c r="G458" s="87" t="s">
        <v>220</v>
      </c>
      <c r="H458" s="130">
        <v>29.26</v>
      </c>
      <c r="I458" s="210"/>
    </row>
    <row r="459" spans="4:9" ht="25.5">
      <c r="D459" s="212"/>
      <c r="E459" s="213"/>
      <c r="F459" s="87" t="s">
        <v>219</v>
      </c>
      <c r="G459" s="87" t="s">
        <v>204</v>
      </c>
      <c r="H459" s="130">
        <v>93.06</v>
      </c>
      <c r="I459" s="210"/>
    </row>
    <row r="460" spans="4:9" ht="26.25" thickBot="1">
      <c r="D460" s="232"/>
      <c r="E460" s="234"/>
      <c r="F460" s="133" t="s">
        <v>203</v>
      </c>
      <c r="G460" s="133" t="s">
        <v>204</v>
      </c>
      <c r="H460" s="134">
        <v>73.78</v>
      </c>
      <c r="I460" s="211"/>
    </row>
    <row r="461" spans="4:9" ht="26.25" thickBot="1">
      <c r="D461" s="161" t="s">
        <v>300</v>
      </c>
      <c r="E461" s="162" t="s">
        <v>269</v>
      </c>
      <c r="F461" s="162" t="s">
        <v>273</v>
      </c>
      <c r="G461" s="162" t="s">
        <v>204</v>
      </c>
      <c r="H461" s="163">
        <v>876.02</v>
      </c>
      <c r="I461" s="164">
        <v>876.02</v>
      </c>
    </row>
    <row r="462" spans="4:9" ht="12.75">
      <c r="D462" s="231" t="s">
        <v>301</v>
      </c>
      <c r="E462" s="233" t="s">
        <v>7</v>
      </c>
      <c r="F462" s="140" t="s">
        <v>217</v>
      </c>
      <c r="G462" s="140" t="s">
        <v>204</v>
      </c>
      <c r="H462" s="141">
        <v>166.49</v>
      </c>
      <c r="I462" s="209">
        <v>921.81</v>
      </c>
    </row>
    <row r="463" spans="4:9" ht="12.75">
      <c r="D463" s="212"/>
      <c r="E463" s="213"/>
      <c r="F463" s="129" t="s">
        <v>227</v>
      </c>
      <c r="G463" s="129" t="s">
        <v>204</v>
      </c>
      <c r="H463" s="130">
        <v>209.67</v>
      </c>
      <c r="I463" s="210"/>
    </row>
    <row r="464" spans="4:9" ht="12.75">
      <c r="D464" s="212"/>
      <c r="E464" s="213"/>
      <c r="F464" s="129" t="s">
        <v>302</v>
      </c>
      <c r="G464" s="129" t="s">
        <v>204</v>
      </c>
      <c r="H464" s="130">
        <v>121.44</v>
      </c>
      <c r="I464" s="210"/>
    </row>
    <row r="465" spans="4:9" ht="13.5" thickBot="1">
      <c r="D465" s="232"/>
      <c r="E465" s="234"/>
      <c r="F465" s="133" t="s">
        <v>244</v>
      </c>
      <c r="G465" s="133" t="s">
        <v>204</v>
      </c>
      <c r="H465" s="134">
        <v>424.21</v>
      </c>
      <c r="I465" s="211"/>
    </row>
    <row r="466" spans="4:9" ht="30">
      <c r="D466" s="231" t="s">
        <v>303</v>
      </c>
      <c r="E466" s="233" t="s">
        <v>7</v>
      </c>
      <c r="F466" s="151" t="s">
        <v>304</v>
      </c>
      <c r="G466" s="140" t="s">
        <v>204</v>
      </c>
      <c r="H466" s="141">
        <v>34.68</v>
      </c>
      <c r="I466" s="209">
        <v>222.73</v>
      </c>
    </row>
    <row r="467" spans="4:9" ht="25.5">
      <c r="D467" s="212"/>
      <c r="E467" s="213"/>
      <c r="F467" s="129" t="s">
        <v>206</v>
      </c>
      <c r="G467" s="129" t="s">
        <v>204</v>
      </c>
      <c r="H467" s="130">
        <v>14.63</v>
      </c>
      <c r="I467" s="210"/>
    </row>
    <row r="468" spans="4:9" ht="26.25" thickBot="1">
      <c r="D468" s="212"/>
      <c r="E468" s="213"/>
      <c r="F468" s="87" t="s">
        <v>218</v>
      </c>
      <c r="G468" s="87" t="s">
        <v>204</v>
      </c>
      <c r="H468" s="128">
        <v>173.42</v>
      </c>
      <c r="I468" s="210"/>
    </row>
    <row r="469" spans="4:9" ht="25.5">
      <c r="D469" s="231" t="s">
        <v>305</v>
      </c>
      <c r="E469" s="233" t="s">
        <v>7</v>
      </c>
      <c r="F469" s="90" t="s">
        <v>209</v>
      </c>
      <c r="G469" s="90" t="s">
        <v>261</v>
      </c>
      <c r="H469" s="148">
        <v>2844</v>
      </c>
      <c r="I469" s="209">
        <v>3162.27</v>
      </c>
    </row>
    <row r="470" spans="4:9" ht="25.5">
      <c r="D470" s="212"/>
      <c r="E470" s="213"/>
      <c r="F470" s="129" t="s">
        <v>219</v>
      </c>
      <c r="G470" s="129" t="s">
        <v>204</v>
      </c>
      <c r="H470" s="130">
        <v>93.06</v>
      </c>
      <c r="I470" s="210"/>
    </row>
    <row r="471" spans="4:9" ht="25.5">
      <c r="D471" s="212"/>
      <c r="E471" s="213"/>
      <c r="F471" s="129" t="s">
        <v>203</v>
      </c>
      <c r="G471" s="129" t="s">
        <v>204</v>
      </c>
      <c r="H471" s="130">
        <v>73.78</v>
      </c>
      <c r="I471" s="210"/>
    </row>
    <row r="472" spans="4:9" ht="26.25" thickBot="1">
      <c r="D472" s="212"/>
      <c r="E472" s="213"/>
      <c r="F472" s="87" t="s">
        <v>262</v>
      </c>
      <c r="G472" s="87" t="s">
        <v>204</v>
      </c>
      <c r="H472" s="128">
        <v>151.43</v>
      </c>
      <c r="I472" s="210"/>
    </row>
    <row r="473" spans="4:9" ht="25.5">
      <c r="D473" s="231" t="s">
        <v>306</v>
      </c>
      <c r="E473" s="233" t="s">
        <v>7</v>
      </c>
      <c r="F473" s="140" t="s">
        <v>209</v>
      </c>
      <c r="G473" s="140" t="s">
        <v>289</v>
      </c>
      <c r="H473" s="141">
        <v>8046</v>
      </c>
      <c r="I473" s="209">
        <v>9075.67</v>
      </c>
    </row>
    <row r="474" spans="4:9" ht="25.5">
      <c r="D474" s="212"/>
      <c r="E474" s="213"/>
      <c r="F474" s="129" t="s">
        <v>218</v>
      </c>
      <c r="G474" s="129" t="s">
        <v>204</v>
      </c>
      <c r="H474" s="130">
        <v>173.42</v>
      </c>
      <c r="I474" s="210"/>
    </row>
    <row r="475" spans="4:9" ht="12.75">
      <c r="D475" s="212"/>
      <c r="E475" s="213"/>
      <c r="F475" s="129" t="s">
        <v>227</v>
      </c>
      <c r="G475" s="129" t="s">
        <v>204</v>
      </c>
      <c r="H475" s="130">
        <v>209.67</v>
      </c>
      <c r="I475" s="210"/>
    </row>
    <row r="476" spans="4:9" ht="12.75">
      <c r="D476" s="212"/>
      <c r="E476" s="213"/>
      <c r="F476" s="129" t="s">
        <v>244</v>
      </c>
      <c r="G476" s="129" t="s">
        <v>204</v>
      </c>
      <c r="H476" s="130">
        <v>424.21</v>
      </c>
      <c r="I476" s="210"/>
    </row>
    <row r="477" spans="4:9" ht="25.5">
      <c r="D477" s="212"/>
      <c r="E477" s="213"/>
      <c r="F477" s="129" t="s">
        <v>206</v>
      </c>
      <c r="G477" s="129" t="s">
        <v>220</v>
      </c>
      <c r="H477" s="130">
        <v>29.26</v>
      </c>
      <c r="I477" s="210"/>
    </row>
    <row r="478" spans="4:9" ht="25.5">
      <c r="D478" s="212"/>
      <c r="E478" s="213"/>
      <c r="F478" s="129" t="s">
        <v>226</v>
      </c>
      <c r="G478" s="129" t="s">
        <v>246</v>
      </c>
      <c r="H478" s="130">
        <v>88.23</v>
      </c>
      <c r="I478" s="210"/>
    </row>
    <row r="479" spans="4:9" ht="13.5" thickBot="1">
      <c r="D479" s="232"/>
      <c r="E479" s="234"/>
      <c r="F479" s="133" t="s">
        <v>307</v>
      </c>
      <c r="G479" s="133" t="s">
        <v>204</v>
      </c>
      <c r="H479" s="134">
        <v>104.88</v>
      </c>
      <c r="I479" s="211"/>
    </row>
    <row r="480" spans="4:9" ht="25.5">
      <c r="D480" s="212" t="s">
        <v>308</v>
      </c>
      <c r="E480" s="213" t="s">
        <v>7</v>
      </c>
      <c r="F480" s="144" t="s">
        <v>206</v>
      </c>
      <c r="G480" s="144" t="s">
        <v>220</v>
      </c>
      <c r="H480" s="145">
        <v>26.26</v>
      </c>
      <c r="I480" s="210">
        <v>241.73</v>
      </c>
    </row>
    <row r="481" spans="4:9" ht="25.5">
      <c r="D481" s="212"/>
      <c r="E481" s="213"/>
      <c r="F481" s="129" t="s">
        <v>277</v>
      </c>
      <c r="G481" s="129" t="s">
        <v>204</v>
      </c>
      <c r="H481" s="130">
        <v>98.35</v>
      </c>
      <c r="I481" s="210"/>
    </row>
    <row r="482" spans="4:9" ht="26.25" thickBot="1">
      <c r="D482" s="232"/>
      <c r="E482" s="234"/>
      <c r="F482" s="133" t="s">
        <v>254</v>
      </c>
      <c r="G482" s="133" t="s">
        <v>204</v>
      </c>
      <c r="H482" s="134">
        <v>117.12</v>
      </c>
      <c r="I482" s="211"/>
    </row>
    <row r="483" spans="4:9" ht="25.5">
      <c r="D483" s="231" t="s">
        <v>346</v>
      </c>
      <c r="E483" s="233" t="s">
        <v>7</v>
      </c>
      <c r="F483" s="87" t="s">
        <v>254</v>
      </c>
      <c r="G483" s="87" t="s">
        <v>204</v>
      </c>
      <c r="H483" s="130">
        <v>117.12</v>
      </c>
      <c r="I483" s="210">
        <v>590.37</v>
      </c>
    </row>
    <row r="484" spans="4:9" ht="25.5">
      <c r="D484" s="212"/>
      <c r="E484" s="213"/>
      <c r="F484" s="129" t="s">
        <v>277</v>
      </c>
      <c r="G484" s="129" t="s">
        <v>204</v>
      </c>
      <c r="H484" s="130">
        <v>98.35</v>
      </c>
      <c r="I484" s="210"/>
    </row>
    <row r="485" spans="4:9" ht="25.5">
      <c r="D485" s="212"/>
      <c r="E485" s="213"/>
      <c r="F485" s="129" t="s">
        <v>218</v>
      </c>
      <c r="G485" s="129" t="s">
        <v>204</v>
      </c>
      <c r="H485" s="130">
        <v>173.42</v>
      </c>
      <c r="I485" s="210"/>
    </row>
    <row r="486" spans="4:9" ht="26.25" thickBot="1">
      <c r="D486" s="232"/>
      <c r="E486" s="234"/>
      <c r="F486" s="133" t="s">
        <v>279</v>
      </c>
      <c r="G486" s="133" t="s">
        <v>204</v>
      </c>
      <c r="H486" s="134">
        <v>201.48</v>
      </c>
      <c r="I486" s="211"/>
    </row>
    <row r="487" spans="4:9" ht="30">
      <c r="D487" s="231" t="s">
        <v>309</v>
      </c>
      <c r="E487" s="233" t="s">
        <v>135</v>
      </c>
      <c r="F487" s="151" t="s">
        <v>310</v>
      </c>
      <c r="G487" s="140" t="s">
        <v>220</v>
      </c>
      <c r="H487" s="141">
        <v>69.36</v>
      </c>
      <c r="I487" s="209">
        <v>328.91</v>
      </c>
    </row>
    <row r="488" spans="4:9" ht="12.75">
      <c r="D488" s="212"/>
      <c r="E488" s="213"/>
      <c r="F488" s="87" t="s">
        <v>217</v>
      </c>
      <c r="G488" s="87" t="s">
        <v>204</v>
      </c>
      <c r="H488" s="130">
        <v>166.49</v>
      </c>
      <c r="I488" s="210"/>
    </row>
    <row r="489" spans="4:9" ht="26.25" thickBot="1">
      <c r="D489" s="212"/>
      <c r="E489" s="213"/>
      <c r="F489" s="129" t="s">
        <v>219</v>
      </c>
      <c r="G489" s="129" t="s">
        <v>204</v>
      </c>
      <c r="H489" s="130">
        <v>93.06</v>
      </c>
      <c r="I489" s="210"/>
    </row>
    <row r="490" spans="4:9" ht="25.5">
      <c r="D490" s="231" t="s">
        <v>311</v>
      </c>
      <c r="E490" s="233" t="s">
        <v>269</v>
      </c>
      <c r="F490" s="140" t="s">
        <v>219</v>
      </c>
      <c r="G490" s="140" t="s">
        <v>204</v>
      </c>
      <c r="H490" s="141">
        <v>93.06</v>
      </c>
      <c r="I490" s="209">
        <v>283.96</v>
      </c>
    </row>
    <row r="491" spans="4:9" ht="25.5">
      <c r="D491" s="212"/>
      <c r="E491" s="213"/>
      <c r="F491" s="87" t="s">
        <v>203</v>
      </c>
      <c r="G491" s="87" t="s">
        <v>204</v>
      </c>
      <c r="H491" s="128">
        <v>73.78</v>
      </c>
      <c r="I491" s="210"/>
    </row>
    <row r="492" spans="4:9" ht="26.25" thickBot="1">
      <c r="D492" s="232"/>
      <c r="E492" s="234"/>
      <c r="F492" s="133" t="s">
        <v>254</v>
      </c>
      <c r="G492" s="133" t="s">
        <v>204</v>
      </c>
      <c r="H492" s="134">
        <v>117.12</v>
      </c>
      <c r="I492" s="211"/>
    </row>
    <row r="493" spans="4:9" ht="12.75">
      <c r="D493" s="231" t="s">
        <v>312</v>
      </c>
      <c r="E493" s="233" t="s">
        <v>269</v>
      </c>
      <c r="F493" s="90" t="s">
        <v>313</v>
      </c>
      <c r="G493" s="90" t="s">
        <v>204</v>
      </c>
      <c r="H493" s="148">
        <v>169.74</v>
      </c>
      <c r="I493" s="209">
        <v>1320.73</v>
      </c>
    </row>
    <row r="494" spans="4:9" ht="12.75">
      <c r="D494" s="212"/>
      <c r="E494" s="213"/>
      <c r="F494" s="129" t="s">
        <v>314</v>
      </c>
      <c r="G494" s="129" t="s">
        <v>222</v>
      </c>
      <c r="H494" s="130">
        <v>984.15</v>
      </c>
      <c r="I494" s="210"/>
    </row>
    <row r="495" spans="4:9" ht="25.5">
      <c r="D495" s="212"/>
      <c r="E495" s="213"/>
      <c r="F495" s="129" t="s">
        <v>219</v>
      </c>
      <c r="G495" s="129" t="s">
        <v>204</v>
      </c>
      <c r="H495" s="130">
        <v>93.06</v>
      </c>
      <c r="I495" s="210"/>
    </row>
    <row r="496" spans="4:9" ht="26.25" thickBot="1">
      <c r="D496" s="232"/>
      <c r="E496" s="234"/>
      <c r="F496" s="133" t="s">
        <v>203</v>
      </c>
      <c r="G496" s="133" t="s">
        <v>204</v>
      </c>
      <c r="H496" s="134">
        <v>73.78</v>
      </c>
      <c r="I496" s="211"/>
    </row>
    <row r="497" spans="4:9" ht="12.75">
      <c r="D497" s="231" t="s">
        <v>315</v>
      </c>
      <c r="E497" s="233" t="s">
        <v>7</v>
      </c>
      <c r="F497" s="140" t="s">
        <v>244</v>
      </c>
      <c r="G497" s="140" t="s">
        <v>204</v>
      </c>
      <c r="H497" s="141">
        <v>424.21</v>
      </c>
      <c r="I497" s="209">
        <v>963.1</v>
      </c>
    </row>
    <row r="498" spans="4:9" ht="25.5">
      <c r="D498" s="212"/>
      <c r="E498" s="213"/>
      <c r="F498" s="129" t="s">
        <v>219</v>
      </c>
      <c r="G498" s="129" t="s">
        <v>204</v>
      </c>
      <c r="H498" s="130">
        <v>93.06</v>
      </c>
      <c r="I498" s="210"/>
    </row>
    <row r="499" spans="4:9" ht="12.75">
      <c r="D499" s="212"/>
      <c r="E499" s="213"/>
      <c r="F499" s="129" t="s">
        <v>227</v>
      </c>
      <c r="G499" s="129" t="s">
        <v>204</v>
      </c>
      <c r="H499" s="130">
        <v>209.67</v>
      </c>
      <c r="I499" s="210"/>
    </row>
    <row r="500" spans="4:9" ht="25.5">
      <c r="D500" s="212"/>
      <c r="E500" s="213"/>
      <c r="F500" s="87" t="s">
        <v>279</v>
      </c>
      <c r="G500" s="87" t="s">
        <v>204</v>
      </c>
      <c r="H500" s="128">
        <v>201.48</v>
      </c>
      <c r="I500" s="210"/>
    </row>
    <row r="501" spans="4:9" ht="30.75" thickBot="1">
      <c r="D501" s="232"/>
      <c r="E501" s="234"/>
      <c r="F501" s="132" t="s">
        <v>296</v>
      </c>
      <c r="G501" s="133" t="s">
        <v>204</v>
      </c>
      <c r="H501" s="134">
        <v>34.68</v>
      </c>
      <c r="I501" s="211"/>
    </row>
    <row r="502" spans="4:9" ht="25.5">
      <c r="D502" s="231" t="s">
        <v>316</v>
      </c>
      <c r="E502" s="233" t="s">
        <v>7</v>
      </c>
      <c r="F502" s="140" t="s">
        <v>254</v>
      </c>
      <c r="G502" s="140" t="s">
        <v>204</v>
      </c>
      <c r="H502" s="141">
        <v>117.12</v>
      </c>
      <c r="I502" s="209">
        <v>501.03</v>
      </c>
    </row>
    <row r="503" spans="4:9" ht="12.75">
      <c r="D503" s="212"/>
      <c r="E503" s="213"/>
      <c r="F503" s="87" t="s">
        <v>307</v>
      </c>
      <c r="G503" s="87" t="s">
        <v>204</v>
      </c>
      <c r="H503" s="128">
        <v>104.88</v>
      </c>
      <c r="I503" s="210"/>
    </row>
    <row r="504" spans="4:9" ht="12.75">
      <c r="D504" s="212"/>
      <c r="E504" s="213"/>
      <c r="F504" s="87" t="s">
        <v>227</v>
      </c>
      <c r="G504" s="87" t="s">
        <v>204</v>
      </c>
      <c r="H504" s="128">
        <v>209.67</v>
      </c>
      <c r="I504" s="210"/>
    </row>
    <row r="505" spans="4:9" ht="30.75" thickBot="1">
      <c r="D505" s="232"/>
      <c r="E505" s="234"/>
      <c r="F505" s="132" t="s">
        <v>317</v>
      </c>
      <c r="G505" s="133" t="s">
        <v>220</v>
      </c>
      <c r="H505" s="134">
        <v>69.36</v>
      </c>
      <c r="I505" s="211"/>
    </row>
    <row r="506" spans="4:9" ht="25.5">
      <c r="D506" s="231" t="s">
        <v>347</v>
      </c>
      <c r="E506" s="233" t="s">
        <v>189</v>
      </c>
      <c r="F506" s="140" t="s">
        <v>279</v>
      </c>
      <c r="G506" s="140" t="s">
        <v>204</v>
      </c>
      <c r="H506" s="141">
        <v>201.48</v>
      </c>
      <c r="I506" s="209">
        <v>918.44</v>
      </c>
    </row>
    <row r="507" spans="4:9" ht="25.5">
      <c r="D507" s="212"/>
      <c r="E507" s="213"/>
      <c r="F507" s="129" t="s">
        <v>254</v>
      </c>
      <c r="G507" s="129" t="s">
        <v>204</v>
      </c>
      <c r="H507" s="130">
        <v>117.12</v>
      </c>
      <c r="I507" s="210"/>
    </row>
    <row r="508" spans="4:9" ht="12.75">
      <c r="D508" s="212"/>
      <c r="E508" s="213"/>
      <c r="F508" s="87" t="s">
        <v>227</v>
      </c>
      <c r="G508" s="87" t="s">
        <v>204</v>
      </c>
      <c r="H508" s="128">
        <v>209.67</v>
      </c>
      <c r="I508" s="210"/>
    </row>
    <row r="509" spans="4:9" ht="12.75">
      <c r="D509" s="212"/>
      <c r="E509" s="213"/>
      <c r="F509" s="129" t="s">
        <v>313</v>
      </c>
      <c r="G509" s="129" t="s">
        <v>204</v>
      </c>
      <c r="H509" s="130">
        <v>169.74</v>
      </c>
      <c r="I509" s="210"/>
    </row>
    <row r="510" spans="4:9" ht="25.5">
      <c r="D510" s="212"/>
      <c r="E510" s="213"/>
      <c r="F510" s="129" t="s">
        <v>206</v>
      </c>
      <c r="G510" s="129" t="s">
        <v>204</v>
      </c>
      <c r="H510" s="130">
        <v>14.63</v>
      </c>
      <c r="I510" s="210"/>
    </row>
    <row r="511" spans="4:9" ht="26.25" thickBot="1">
      <c r="D511" s="232"/>
      <c r="E511" s="234"/>
      <c r="F511" s="133" t="s">
        <v>230</v>
      </c>
      <c r="G511" s="133" t="s">
        <v>204</v>
      </c>
      <c r="H511" s="134">
        <v>205.8</v>
      </c>
      <c r="I511" s="211"/>
    </row>
    <row r="512" spans="4:9" ht="26.25" thickBot="1">
      <c r="D512" s="161" t="s">
        <v>73</v>
      </c>
      <c r="E512" s="162" t="s">
        <v>7</v>
      </c>
      <c r="F512" s="162" t="s">
        <v>209</v>
      </c>
      <c r="G512" s="162" t="s">
        <v>289</v>
      </c>
      <c r="H512" s="163">
        <v>18994.5</v>
      </c>
      <c r="I512" s="164">
        <v>18994.5</v>
      </c>
    </row>
    <row r="513" spans="4:9" ht="26.25" thickBot="1">
      <c r="D513" s="161" t="s">
        <v>113</v>
      </c>
      <c r="E513" s="162" t="s">
        <v>7</v>
      </c>
      <c r="F513" s="162" t="s">
        <v>209</v>
      </c>
      <c r="G513" s="162" t="s">
        <v>253</v>
      </c>
      <c r="H513" s="163">
        <v>13927.5</v>
      </c>
      <c r="I513" s="164">
        <v>13927.5</v>
      </c>
    </row>
    <row r="514" spans="4:9" ht="26.25" thickBot="1">
      <c r="D514" s="161" t="s">
        <v>318</v>
      </c>
      <c r="E514" s="162" t="s">
        <v>7</v>
      </c>
      <c r="F514" s="162" t="s">
        <v>209</v>
      </c>
      <c r="G514" s="162" t="s">
        <v>210</v>
      </c>
      <c r="H514" s="163">
        <v>3384</v>
      </c>
      <c r="I514" s="164">
        <v>3384</v>
      </c>
    </row>
    <row r="515" spans="4:9" ht="26.25" thickBot="1">
      <c r="D515" s="161" t="s">
        <v>319</v>
      </c>
      <c r="E515" s="162" t="s">
        <v>7</v>
      </c>
      <c r="F515" s="162" t="s">
        <v>209</v>
      </c>
      <c r="G515" s="162" t="s">
        <v>210</v>
      </c>
      <c r="H515" s="163">
        <v>22554</v>
      </c>
      <c r="I515" s="164">
        <v>22554</v>
      </c>
    </row>
    <row r="516" spans="4:9" ht="26.25" thickBot="1">
      <c r="D516" s="161" t="s">
        <v>320</v>
      </c>
      <c r="E516" s="162" t="s">
        <v>7</v>
      </c>
      <c r="F516" s="162" t="s">
        <v>209</v>
      </c>
      <c r="G516" s="162" t="s">
        <v>210</v>
      </c>
      <c r="H516" s="163">
        <v>1530</v>
      </c>
      <c r="I516" s="164">
        <v>1530</v>
      </c>
    </row>
    <row r="517" spans="4:9" ht="26.25" thickBot="1">
      <c r="D517" s="161" t="s">
        <v>321</v>
      </c>
      <c r="E517" s="162" t="s">
        <v>7</v>
      </c>
      <c r="F517" s="162" t="s">
        <v>209</v>
      </c>
      <c r="G517" s="162" t="s">
        <v>261</v>
      </c>
      <c r="H517" s="163">
        <v>1305</v>
      </c>
      <c r="I517" s="164">
        <v>1305</v>
      </c>
    </row>
    <row r="518" spans="4:9" ht="13.5" thickBot="1">
      <c r="D518" s="161"/>
      <c r="E518" s="162" t="s">
        <v>7</v>
      </c>
      <c r="F518" s="162" t="s">
        <v>322</v>
      </c>
      <c r="G518" s="162">
        <v>2</v>
      </c>
      <c r="H518" s="163">
        <v>11900</v>
      </c>
      <c r="I518" s="164">
        <v>11900</v>
      </c>
    </row>
    <row r="519" spans="4:9" ht="13.5" thickBot="1">
      <c r="D519" s="161"/>
      <c r="E519" s="162"/>
      <c r="F519" s="162"/>
      <c r="G519" s="162"/>
      <c r="H519" s="163">
        <v>22169.04</v>
      </c>
      <c r="I519" s="164">
        <v>22169.04</v>
      </c>
    </row>
    <row r="520" spans="4:10" ht="16.5" thickBot="1">
      <c r="D520" s="173"/>
      <c r="E520" s="173"/>
      <c r="F520" s="173"/>
      <c r="G520" s="174"/>
      <c r="H520" s="312" t="s">
        <v>324</v>
      </c>
      <c r="I520" s="312"/>
      <c r="J520" s="120"/>
    </row>
    <row r="521" spans="4:8" ht="18" customHeight="1" thickBot="1">
      <c r="D521" s="309" t="s">
        <v>327</v>
      </c>
      <c r="E521" s="310"/>
      <c r="F521" s="310"/>
      <c r="G521" s="310"/>
      <c r="H521" s="311"/>
    </row>
    <row r="522" spans="4:8" ht="21" thickBot="1">
      <c r="D522" s="306" t="s">
        <v>331</v>
      </c>
      <c r="E522" s="307"/>
      <c r="F522" s="307"/>
      <c r="G522" s="307"/>
      <c r="H522" s="308"/>
    </row>
  </sheetData>
  <sheetProtection/>
  <mergeCells count="370">
    <mergeCell ref="D522:H522"/>
    <mergeCell ref="D521:H521"/>
    <mergeCell ref="H520:I520"/>
    <mergeCell ref="D506:D511"/>
    <mergeCell ref="E506:E511"/>
    <mergeCell ref="I506:I511"/>
    <mergeCell ref="E487:E489"/>
    <mergeCell ref="I487:I489"/>
    <mergeCell ref="E276:F276"/>
    <mergeCell ref="E277:F277"/>
    <mergeCell ref="D280:D285"/>
    <mergeCell ref="E280:E285"/>
    <mergeCell ref="D278:D279"/>
    <mergeCell ref="E278:E279"/>
    <mergeCell ref="F278:F279"/>
    <mergeCell ref="E493:E496"/>
    <mergeCell ref="I493:I496"/>
    <mergeCell ref="I280:I285"/>
    <mergeCell ref="D497:D501"/>
    <mergeCell ref="E497:E501"/>
    <mergeCell ref="I497:I501"/>
    <mergeCell ref="D483:D486"/>
    <mergeCell ref="E483:E486"/>
    <mergeCell ref="I483:I486"/>
    <mergeCell ref="D487:D489"/>
    <mergeCell ref="D480:D482"/>
    <mergeCell ref="E480:E482"/>
    <mergeCell ref="I480:I482"/>
    <mergeCell ref="D502:D505"/>
    <mergeCell ref="E502:E505"/>
    <mergeCell ref="I502:I505"/>
    <mergeCell ref="D490:D492"/>
    <mergeCell ref="E490:E492"/>
    <mergeCell ref="I490:I492"/>
    <mergeCell ref="D493:D496"/>
    <mergeCell ref="D469:D472"/>
    <mergeCell ref="E469:E472"/>
    <mergeCell ref="I469:I472"/>
    <mergeCell ref="D473:D479"/>
    <mergeCell ref="E473:E479"/>
    <mergeCell ref="I473:I479"/>
    <mergeCell ref="D462:D465"/>
    <mergeCell ref="E462:E465"/>
    <mergeCell ref="I462:I465"/>
    <mergeCell ref="D466:D468"/>
    <mergeCell ref="E466:E468"/>
    <mergeCell ref="I466:I468"/>
    <mergeCell ref="D452:D455"/>
    <mergeCell ref="E452:E455"/>
    <mergeCell ref="I452:I455"/>
    <mergeCell ref="D456:D460"/>
    <mergeCell ref="E456:E460"/>
    <mergeCell ref="I456:I460"/>
    <mergeCell ref="D444:D446"/>
    <mergeCell ref="E444:E446"/>
    <mergeCell ref="I444:I446"/>
    <mergeCell ref="D447:D451"/>
    <mergeCell ref="E447:E451"/>
    <mergeCell ref="I447:I451"/>
    <mergeCell ref="D436:D440"/>
    <mergeCell ref="E436:E440"/>
    <mergeCell ref="I436:I440"/>
    <mergeCell ref="D441:D443"/>
    <mergeCell ref="E441:E443"/>
    <mergeCell ref="I441:I443"/>
    <mergeCell ref="D423:D428"/>
    <mergeCell ref="E423:E428"/>
    <mergeCell ref="I423:I428"/>
    <mergeCell ref="D429:D435"/>
    <mergeCell ref="E429:E435"/>
    <mergeCell ref="I429:I435"/>
    <mergeCell ref="D413:D417"/>
    <mergeCell ref="E413:E417"/>
    <mergeCell ref="I413:I417"/>
    <mergeCell ref="D418:D422"/>
    <mergeCell ref="E418:E422"/>
    <mergeCell ref="I418:I422"/>
    <mergeCell ref="D406:D409"/>
    <mergeCell ref="E406:E409"/>
    <mergeCell ref="I406:I409"/>
    <mergeCell ref="D410:D412"/>
    <mergeCell ref="E410:E412"/>
    <mergeCell ref="I410:I412"/>
    <mergeCell ref="D402:D403"/>
    <mergeCell ref="E402:E403"/>
    <mergeCell ref="I402:I403"/>
    <mergeCell ref="D404:D405"/>
    <mergeCell ref="E404:E405"/>
    <mergeCell ref="I404:I405"/>
    <mergeCell ref="D396:D399"/>
    <mergeCell ref="E396:E399"/>
    <mergeCell ref="I396:I399"/>
    <mergeCell ref="D400:D401"/>
    <mergeCell ref="E400:E401"/>
    <mergeCell ref="I400:I401"/>
    <mergeCell ref="D390:D392"/>
    <mergeCell ref="E390:E392"/>
    <mergeCell ref="I390:I392"/>
    <mergeCell ref="D393:D395"/>
    <mergeCell ref="E393:E395"/>
    <mergeCell ref="I393:I395"/>
    <mergeCell ref="D382:D384"/>
    <mergeCell ref="E382:E384"/>
    <mergeCell ref="I382:I384"/>
    <mergeCell ref="D385:D389"/>
    <mergeCell ref="E385:E389"/>
    <mergeCell ref="I385:I389"/>
    <mergeCell ref="D377:D378"/>
    <mergeCell ref="E377:E378"/>
    <mergeCell ref="I377:I378"/>
    <mergeCell ref="D379:D381"/>
    <mergeCell ref="E379:E381"/>
    <mergeCell ref="I379:I381"/>
    <mergeCell ref="D370:D373"/>
    <mergeCell ref="E370:E373"/>
    <mergeCell ref="I370:I373"/>
    <mergeCell ref="D374:D376"/>
    <mergeCell ref="E374:E376"/>
    <mergeCell ref="I374:I376"/>
    <mergeCell ref="D358:D363"/>
    <mergeCell ref="E358:E363"/>
    <mergeCell ref="I358:I363"/>
    <mergeCell ref="D364:D369"/>
    <mergeCell ref="E364:E369"/>
    <mergeCell ref="I364:I369"/>
    <mergeCell ref="D342:D347"/>
    <mergeCell ref="E342:E347"/>
    <mergeCell ref="I342:I347"/>
    <mergeCell ref="D348:D357"/>
    <mergeCell ref="E348:E357"/>
    <mergeCell ref="I348:I357"/>
    <mergeCell ref="D328:D334"/>
    <mergeCell ref="E328:E334"/>
    <mergeCell ref="I328:I334"/>
    <mergeCell ref="D335:D341"/>
    <mergeCell ref="E335:E341"/>
    <mergeCell ref="I335:I341"/>
    <mergeCell ref="D319:D323"/>
    <mergeCell ref="E319:E323"/>
    <mergeCell ref="I319:I323"/>
    <mergeCell ref="D324:D327"/>
    <mergeCell ref="E324:E327"/>
    <mergeCell ref="I324:I327"/>
    <mergeCell ref="D310:D314"/>
    <mergeCell ref="E310:E314"/>
    <mergeCell ref="I310:I314"/>
    <mergeCell ref="D315:D318"/>
    <mergeCell ref="E315:E318"/>
    <mergeCell ref="I315:I318"/>
    <mergeCell ref="H274:I274"/>
    <mergeCell ref="D275:H275"/>
    <mergeCell ref="D270:D271"/>
    <mergeCell ref="E270:E271"/>
    <mergeCell ref="I270:I271"/>
    <mergeCell ref="D306:D309"/>
    <mergeCell ref="E306:E309"/>
    <mergeCell ref="I306:I309"/>
    <mergeCell ref="I266:I267"/>
    <mergeCell ref="D268:D269"/>
    <mergeCell ref="E268:E269"/>
    <mergeCell ref="I268:I269"/>
    <mergeCell ref="D266:D267"/>
    <mergeCell ref="E266:E267"/>
    <mergeCell ref="I262:I263"/>
    <mergeCell ref="D264:D265"/>
    <mergeCell ref="E264:E265"/>
    <mergeCell ref="I264:I265"/>
    <mergeCell ref="D262:D263"/>
    <mergeCell ref="E262:E263"/>
    <mergeCell ref="I256:I257"/>
    <mergeCell ref="D258:D259"/>
    <mergeCell ref="E258:E259"/>
    <mergeCell ref="I258:I259"/>
    <mergeCell ref="D256:D257"/>
    <mergeCell ref="E256:E257"/>
    <mergeCell ref="I253:I254"/>
    <mergeCell ref="D249:D250"/>
    <mergeCell ref="E249:E250"/>
    <mergeCell ref="I249:I250"/>
    <mergeCell ref="D251:D252"/>
    <mergeCell ref="E251:E252"/>
    <mergeCell ref="I251:I252"/>
    <mergeCell ref="D253:D254"/>
    <mergeCell ref="E253:E254"/>
    <mergeCell ref="D242:D243"/>
    <mergeCell ref="E242:E243"/>
    <mergeCell ref="I242:I243"/>
    <mergeCell ref="G278:G279"/>
    <mergeCell ref="D244:D245"/>
    <mergeCell ref="E244:E245"/>
    <mergeCell ref="I244:I245"/>
    <mergeCell ref="D247:D248"/>
    <mergeCell ref="E247:E248"/>
    <mergeCell ref="I247:I248"/>
    <mergeCell ref="D238:D239"/>
    <mergeCell ref="E238:E239"/>
    <mergeCell ref="I238:I239"/>
    <mergeCell ref="D240:D241"/>
    <mergeCell ref="E240:E241"/>
    <mergeCell ref="I240:I241"/>
    <mergeCell ref="D234:D235"/>
    <mergeCell ref="E234:E235"/>
    <mergeCell ref="I234:I235"/>
    <mergeCell ref="D236:D237"/>
    <mergeCell ref="E236:E237"/>
    <mergeCell ref="I236:I237"/>
    <mergeCell ref="I227:I228"/>
    <mergeCell ref="D229:D230"/>
    <mergeCell ref="E229:E230"/>
    <mergeCell ref="I229:I230"/>
    <mergeCell ref="D231:D232"/>
    <mergeCell ref="E231:E232"/>
    <mergeCell ref="I231:I232"/>
    <mergeCell ref="D219:D220"/>
    <mergeCell ref="E219:E220"/>
    <mergeCell ref="I219:I220"/>
    <mergeCell ref="H278:H279"/>
    <mergeCell ref="I278:I279"/>
    <mergeCell ref="D225:D226"/>
    <mergeCell ref="E225:E226"/>
    <mergeCell ref="I225:I226"/>
    <mergeCell ref="D227:D228"/>
    <mergeCell ref="E227:E228"/>
    <mergeCell ref="D213:D214"/>
    <mergeCell ref="E213:E214"/>
    <mergeCell ref="I213:I214"/>
    <mergeCell ref="D217:D218"/>
    <mergeCell ref="E217:E218"/>
    <mergeCell ref="I217:I218"/>
    <mergeCell ref="D208:D209"/>
    <mergeCell ref="E208:E209"/>
    <mergeCell ref="I208:I209"/>
    <mergeCell ref="D210:D211"/>
    <mergeCell ref="E210:E211"/>
    <mergeCell ref="I210:I211"/>
    <mergeCell ref="I204:I205"/>
    <mergeCell ref="D197:D198"/>
    <mergeCell ref="E197:E198"/>
    <mergeCell ref="I197:I198"/>
    <mergeCell ref="H200:I200"/>
    <mergeCell ref="E202:F202"/>
    <mergeCell ref="E203:F203"/>
    <mergeCell ref="I191:I194"/>
    <mergeCell ref="H189:H190"/>
    <mergeCell ref="I189:I190"/>
    <mergeCell ref="E187:F187"/>
    <mergeCell ref="E186:F186"/>
    <mergeCell ref="D189:D190"/>
    <mergeCell ref="E189:E190"/>
    <mergeCell ref="F189:F190"/>
    <mergeCell ref="G189:G190"/>
    <mergeCell ref="D185:H185"/>
    <mergeCell ref="D201:H201"/>
    <mergeCell ref="D7:H7"/>
    <mergeCell ref="D191:D194"/>
    <mergeCell ref="E191:E194"/>
    <mergeCell ref="D286:D290"/>
    <mergeCell ref="E286:E290"/>
    <mergeCell ref="E184:I184"/>
    <mergeCell ref="E10:F10"/>
    <mergeCell ref="E151:E158"/>
    <mergeCell ref="I151:I158"/>
    <mergeCell ref="H157:H158"/>
    <mergeCell ref="D52:D64"/>
    <mergeCell ref="E52:E64"/>
    <mergeCell ref="I52:I64"/>
    <mergeCell ref="E9:F9"/>
    <mergeCell ref="I286:I290"/>
    <mergeCell ref="D168:D169"/>
    <mergeCell ref="E168:E169"/>
    <mergeCell ref="I168:I169"/>
    <mergeCell ref="I171:I172"/>
    <mergeCell ref="H171:H172"/>
    <mergeCell ref="I173:I174"/>
    <mergeCell ref="H173:H174"/>
    <mergeCell ref="D151:D158"/>
    <mergeCell ref="F173:F174"/>
    <mergeCell ref="D171:D172"/>
    <mergeCell ref="E171:E172"/>
    <mergeCell ref="F171:F172"/>
    <mergeCell ref="D13:D14"/>
    <mergeCell ref="E13:E14"/>
    <mergeCell ref="D16:D51"/>
    <mergeCell ref="E16:E51"/>
    <mergeCell ref="D173:D174"/>
    <mergeCell ref="E173:E174"/>
    <mergeCell ref="D125:D129"/>
    <mergeCell ref="E125:E129"/>
    <mergeCell ref="D130:D133"/>
    <mergeCell ref="E130:E133"/>
    <mergeCell ref="E136:E139"/>
    <mergeCell ref="D140:D142"/>
    <mergeCell ref="E140:E142"/>
    <mergeCell ref="I80:I87"/>
    <mergeCell ref="E91:E93"/>
    <mergeCell ref="I91:I93"/>
    <mergeCell ref="I94:I96"/>
    <mergeCell ref="E94:E96"/>
    <mergeCell ref="F89:F90"/>
    <mergeCell ref="D80:D87"/>
    <mergeCell ref="E80:E87"/>
    <mergeCell ref="D109:D110"/>
    <mergeCell ref="E109:E110"/>
    <mergeCell ref="I109:I110"/>
    <mergeCell ref="D161:D167"/>
    <mergeCell ref="E161:E167"/>
    <mergeCell ref="I161:I167"/>
    <mergeCell ref="I125:I129"/>
    <mergeCell ref="I130:I133"/>
    <mergeCell ref="I136:I139"/>
    <mergeCell ref="D136:D139"/>
    <mergeCell ref="D100:D104"/>
    <mergeCell ref="E100:E104"/>
    <mergeCell ref="D105:D108"/>
    <mergeCell ref="E105:E108"/>
    <mergeCell ref="I100:I104"/>
    <mergeCell ref="I105:I108"/>
    <mergeCell ref="D149:D150"/>
    <mergeCell ref="E149:E150"/>
    <mergeCell ref="I149:I150"/>
    <mergeCell ref="D118:D119"/>
    <mergeCell ref="E118:E119"/>
    <mergeCell ref="I118:I119"/>
    <mergeCell ref="I140:I142"/>
    <mergeCell ref="D143:D146"/>
    <mergeCell ref="E143:E146"/>
    <mergeCell ref="I143:I146"/>
    <mergeCell ref="D147:D148"/>
    <mergeCell ref="E147:E148"/>
    <mergeCell ref="I147:I148"/>
    <mergeCell ref="I13:I14"/>
    <mergeCell ref="I16:I51"/>
    <mergeCell ref="I114:I115"/>
    <mergeCell ref="D116:D117"/>
    <mergeCell ref="E116:E117"/>
    <mergeCell ref="I116:I117"/>
    <mergeCell ref="I65:I73"/>
    <mergeCell ref="D291:D297"/>
    <mergeCell ref="E291:E297"/>
    <mergeCell ref="I291:I297"/>
    <mergeCell ref="D298:D305"/>
    <mergeCell ref="E298:E305"/>
    <mergeCell ref="I298:I305"/>
    <mergeCell ref="D8:H8"/>
    <mergeCell ref="D204:D205"/>
    <mergeCell ref="E204:E205"/>
    <mergeCell ref="F204:F205"/>
    <mergeCell ref="G204:G205"/>
    <mergeCell ref="H204:H205"/>
    <mergeCell ref="D65:D73"/>
    <mergeCell ref="E65:E73"/>
    <mergeCell ref="D74:D79"/>
    <mergeCell ref="E74:E79"/>
    <mergeCell ref="I74:I79"/>
    <mergeCell ref="D97:D99"/>
    <mergeCell ref="E97:E99"/>
    <mergeCell ref="I97:I99"/>
    <mergeCell ref="D88:D89"/>
    <mergeCell ref="E88:E89"/>
    <mergeCell ref="I88:I89"/>
    <mergeCell ref="D94:D96"/>
    <mergeCell ref="D91:D93"/>
    <mergeCell ref="D111:D112"/>
    <mergeCell ref="E111:E112"/>
    <mergeCell ref="D120:D124"/>
    <mergeCell ref="E120:E124"/>
    <mergeCell ref="I120:I124"/>
    <mergeCell ref="D114:D115"/>
    <mergeCell ref="E114:E115"/>
    <mergeCell ref="I111:I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zhukova.svetlana</dc:creator>
  <cp:keywords/>
  <dc:description/>
  <cp:lastModifiedBy>User</cp:lastModifiedBy>
  <dcterms:created xsi:type="dcterms:W3CDTF">2008-06-16T06:24:45Z</dcterms:created>
  <dcterms:modified xsi:type="dcterms:W3CDTF">2009-06-26T13:57:04Z</dcterms:modified>
  <cp:category/>
  <cp:version/>
  <cp:contentType/>
  <cp:contentStatus/>
</cp:coreProperties>
</file>